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9290" windowHeight="76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J11" i="1"/>
  <c r="J23" i="1" s="1"/>
  <c r="I11" i="1"/>
  <c r="I23" i="1" s="1"/>
  <c r="H11" i="1"/>
  <c r="H23" i="1" s="1"/>
  <c r="G11" i="1"/>
  <c r="G23" i="1" s="1"/>
  <c r="F11" i="1"/>
  <c r="F23" i="1" s="1"/>
</calcChain>
</file>

<file path=xl/sharedStrings.xml><?xml version="1.0" encoding="utf-8"?>
<sst xmlns="http://schemas.openxmlformats.org/spreadsheetml/2006/main" count="61" uniqueCount="52">
  <si>
    <t>Школа</t>
  </si>
  <si>
    <t>Прием пищи</t>
  </si>
  <si>
    <t>Завтрак</t>
  </si>
  <si>
    <t>Завтрак 2</t>
  </si>
  <si>
    <t>Обед</t>
  </si>
  <si>
    <t>Итого:</t>
  </si>
  <si>
    <t>Раздел</t>
  </si>
  <si>
    <t>закуска</t>
  </si>
  <si>
    <t>напиток</t>
  </si>
  <si>
    <t xml:space="preserve">хлеб </t>
  </si>
  <si>
    <t>1 блюдо</t>
  </si>
  <si>
    <t>№ рец.</t>
  </si>
  <si>
    <t>пром</t>
  </si>
  <si>
    <t>Блюдо</t>
  </si>
  <si>
    <t>Отд./корп</t>
  </si>
  <si>
    <t>Выход, г</t>
  </si>
  <si>
    <t>Цена</t>
  </si>
  <si>
    <t>Калорийность</t>
  </si>
  <si>
    <t>Белки</t>
  </si>
  <si>
    <t>День</t>
  </si>
  <si>
    <t>Жиры</t>
  </si>
  <si>
    <t>Углеводы</t>
  </si>
  <si>
    <t>гор.напиток</t>
  </si>
  <si>
    <t>Всего:</t>
  </si>
  <si>
    <t>2 блюдо</t>
  </si>
  <si>
    <t>гарнир</t>
  </si>
  <si>
    <t>Хлеб витаминизированный</t>
  </si>
  <si>
    <t>МАОУ СОШ пос. Цементный</t>
  </si>
  <si>
    <t>ттк</t>
  </si>
  <si>
    <t>110/94</t>
  </si>
  <si>
    <t>Кисломолочный продукт "Йогурт"</t>
  </si>
  <si>
    <t>гор.блюдо</t>
  </si>
  <si>
    <t>262/94</t>
  </si>
  <si>
    <t>Каша молочная рисовая с маслом</t>
  </si>
  <si>
    <t>200/5</t>
  </si>
  <si>
    <t>выпечка</t>
  </si>
  <si>
    <t>Сдоба " Аппетитная"</t>
  </si>
  <si>
    <t>685/04</t>
  </si>
  <si>
    <t>Чай с сахаром</t>
  </si>
  <si>
    <t xml:space="preserve">Хлеб ржаной </t>
  </si>
  <si>
    <t>20//04</t>
  </si>
  <si>
    <t>Салат из свежих огурцов</t>
  </si>
  <si>
    <t>Борщ с мясом со сметаной</t>
  </si>
  <si>
    <t>250/20/15</t>
  </si>
  <si>
    <t>324/94</t>
  </si>
  <si>
    <t xml:space="preserve">Котлета рыбная </t>
  </si>
  <si>
    <t>472/94</t>
  </si>
  <si>
    <t>Картофельное пюре</t>
  </si>
  <si>
    <t>638/04</t>
  </si>
  <si>
    <t xml:space="preserve">Компот из сухофруктов </t>
  </si>
  <si>
    <t xml:space="preserve"> Хлеб ржаной</t>
  </si>
  <si>
    <t xml:space="preserve"> Хлеб витаминизированный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</si>
</sst>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43" formatCode="_-* #,##0.00\ _₽_-;\-* #,##0.00\ _₽_-;_-* &quot;-&quot;??\ _₽_-;_-@_-"/>
  </numFmts>
  <fonts count="4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63"/>
      <name val="Calibri"/>
      <family val="2"/>
      <charset val="204"/>
    </font>
    <font>
      <b/>
      <sz val="11"/>
      <color indexed="63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4" xfId="0" applyFont="1" applyBorder="1"/>
    <xf numFmtId="0" fontId="2" fillId="0" borderId="8" xfId="0" applyFont="1" applyBorder="1"/>
    <xf numFmtId="0" fontId="2" fillId="0" borderId="0" xfId="0" applyFont="1" applyBorder="1"/>
    <xf numFmtId="0" fontId="2" fillId="0" borderId="0" xfId="0" applyFont="1"/>
    <xf numFmtId="0" fontId="3" fillId="0" borderId="19" xfId="0" applyFont="1" applyBorder="1" applyAlignment="1">
      <alignment horizontal="center"/>
    </xf>
    <xf numFmtId="0" fontId="3" fillId="0" borderId="20" xfId="0" applyFont="1" applyBorder="1"/>
    <xf numFmtId="0" fontId="3" fillId="0" borderId="0" xfId="0" applyFont="1" applyBorder="1"/>
    <xf numFmtId="43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/>
    <xf numFmtId="0" fontId="2" fillId="2" borderId="16" xfId="0" applyFont="1" applyFill="1" applyBorder="1"/>
    <xf numFmtId="0" fontId="2" fillId="2" borderId="17" xfId="0" applyFont="1" applyFill="1" applyBorder="1"/>
    <xf numFmtId="0" fontId="2" fillId="2" borderId="18" xfId="0" applyFont="1" applyFill="1" applyBorder="1"/>
    <xf numFmtId="0" fontId="2" fillId="2" borderId="19" xfId="0" applyFont="1" applyFill="1" applyBorder="1"/>
    <xf numFmtId="14" fontId="2" fillId="2" borderId="19" xfId="0" applyNumberFormat="1" applyFont="1" applyFill="1" applyBorder="1" applyAlignment="1">
      <alignment horizontal="center"/>
    </xf>
    <xf numFmtId="0" fontId="2" fillId="2" borderId="1" xfId="0" applyFont="1" applyFill="1" applyBorder="1"/>
    <xf numFmtId="0" fontId="2" fillId="2" borderId="2" xfId="0" applyFont="1" applyFill="1" applyBorder="1" applyAlignment="1">
      <alignment horizontal="center"/>
    </xf>
    <xf numFmtId="0" fontId="2" fillId="2" borderId="2" xfId="0" applyFont="1" applyFill="1" applyBorder="1"/>
    <xf numFmtId="43" fontId="2" fillId="2" borderId="2" xfId="1" applyNumberFormat="1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5" xfId="0" applyFont="1" applyFill="1" applyBorder="1"/>
    <xf numFmtId="0" fontId="2" fillId="2" borderId="6" xfId="0" applyFont="1" applyFill="1" applyBorder="1" applyAlignment="1">
      <alignment horizontal="center"/>
    </xf>
    <xf numFmtId="0" fontId="2" fillId="2" borderId="6" xfId="0" applyFont="1" applyFill="1" applyBorder="1"/>
    <xf numFmtId="43" fontId="2" fillId="2" borderId="6" xfId="1" applyNumberFormat="1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9" xfId="0" applyFont="1" applyFill="1" applyBorder="1"/>
    <xf numFmtId="0" fontId="3" fillId="2" borderId="10" xfId="0" applyFont="1" applyFill="1" applyBorder="1" applyAlignment="1">
      <alignment horizontal="center"/>
    </xf>
    <xf numFmtId="0" fontId="2" fillId="2" borderId="10" xfId="0" applyFont="1" applyFill="1" applyBorder="1"/>
    <xf numFmtId="0" fontId="2" fillId="2" borderId="10" xfId="0" applyFont="1" applyFill="1" applyBorder="1" applyAlignment="1">
      <alignment horizontal="center"/>
    </xf>
    <xf numFmtId="2" fontId="3" fillId="2" borderId="10" xfId="1" applyNumberFormat="1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2" fillId="2" borderId="11" xfId="0" applyFont="1" applyFill="1" applyBorder="1"/>
    <xf numFmtId="0" fontId="2" fillId="2" borderId="12" xfId="0" applyFont="1" applyFill="1" applyBorder="1" applyAlignment="1">
      <alignment horizontal="center"/>
    </xf>
    <xf numFmtId="0" fontId="2" fillId="2" borderId="12" xfId="0" applyFont="1" applyFill="1" applyBorder="1"/>
    <xf numFmtId="43" fontId="2" fillId="2" borderId="12" xfId="1" applyNumberFormat="1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/>
    <xf numFmtId="0" fontId="2" fillId="2" borderId="15" xfId="0" applyFont="1" applyFill="1" applyBorder="1"/>
    <xf numFmtId="0" fontId="2" fillId="2" borderId="15" xfId="0" applyFont="1" applyFill="1" applyBorder="1" applyAlignment="1">
      <alignment horizontal="center"/>
    </xf>
    <xf numFmtId="43" fontId="3" fillId="2" borderId="15" xfId="1" applyNumberFormat="1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2" fillId="0" borderId="23" xfId="0" applyFont="1" applyBorder="1"/>
    <xf numFmtId="0" fontId="3" fillId="2" borderId="10" xfId="0" applyFont="1" applyFill="1" applyBorder="1"/>
    <xf numFmtId="43" fontId="3" fillId="2" borderId="10" xfId="0" applyNumberFormat="1" applyFont="1" applyFill="1" applyBorder="1" applyAlignment="1">
      <alignment horizontal="center"/>
    </xf>
    <xf numFmtId="16" fontId="2" fillId="2" borderId="2" xfId="0" applyNumberFormat="1" applyFont="1" applyFill="1" applyBorder="1" applyAlignment="1">
      <alignment horizont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abSelected="1" workbookViewId="0">
      <selection activeCell="F2" sqref="F2"/>
    </sheetView>
  </sheetViews>
  <sheetFormatPr defaultRowHeight="15" x14ac:dyDescent="0.25"/>
  <cols>
    <col min="1" max="2" width="13.7109375" customWidth="1"/>
    <col min="3" max="3" width="10.7109375" customWidth="1"/>
    <col min="4" max="4" width="41.28515625" customWidth="1"/>
    <col min="5" max="6" width="10.7109375" customWidth="1"/>
    <col min="7" max="7" width="13.7109375" customWidth="1"/>
    <col min="8" max="10" width="10.7109375" customWidth="1"/>
  </cols>
  <sheetData>
    <row r="1" spans="1:11" ht="15.75" thickBot="1" x14ac:dyDescent="0.3">
      <c r="A1" s="3"/>
      <c r="B1" s="7"/>
      <c r="C1" s="3"/>
      <c r="D1" s="3"/>
      <c r="E1" s="3"/>
      <c r="F1" s="8"/>
      <c r="G1" s="9"/>
      <c r="H1" s="9"/>
      <c r="I1" s="9"/>
      <c r="J1" s="9"/>
      <c r="K1" s="4"/>
    </row>
    <row r="2" spans="1:11" ht="15.75" thickBot="1" x14ac:dyDescent="0.3">
      <c r="A2" s="10" t="s">
        <v>0</v>
      </c>
      <c r="B2" s="11" t="s">
        <v>27</v>
      </c>
      <c r="C2" s="12"/>
      <c r="D2" s="13"/>
      <c r="E2" s="10" t="s">
        <v>14</v>
      </c>
      <c r="F2" s="14"/>
      <c r="G2" s="4"/>
      <c r="H2" s="4"/>
      <c r="I2" s="10" t="s">
        <v>19</v>
      </c>
      <c r="J2" s="15">
        <v>45608</v>
      </c>
      <c r="K2" s="4"/>
    </row>
    <row r="3" spans="1:11" ht="15.75" thickBot="1" x14ac:dyDescent="0.3">
      <c r="K3" s="4"/>
    </row>
    <row r="4" spans="1:11" ht="15.75" thickBot="1" x14ac:dyDescent="0.3">
      <c r="A4" s="5" t="s">
        <v>1</v>
      </c>
      <c r="B4" s="5" t="s">
        <v>6</v>
      </c>
      <c r="C4" s="5" t="s">
        <v>11</v>
      </c>
      <c r="D4" s="5" t="s">
        <v>13</v>
      </c>
      <c r="E4" s="5" t="s">
        <v>15</v>
      </c>
      <c r="F4" s="5" t="s">
        <v>16</v>
      </c>
      <c r="G4" s="5" t="s">
        <v>17</v>
      </c>
      <c r="H4" s="5" t="s">
        <v>18</v>
      </c>
      <c r="I4" s="5" t="s">
        <v>20</v>
      </c>
      <c r="J4" s="5" t="s">
        <v>21</v>
      </c>
      <c r="K4" s="4"/>
    </row>
    <row r="5" spans="1:11" x14ac:dyDescent="0.25">
      <c r="A5" s="6" t="s">
        <v>2</v>
      </c>
      <c r="B5" s="16" t="s">
        <v>7</v>
      </c>
      <c r="C5" s="17" t="s">
        <v>12</v>
      </c>
      <c r="D5" s="18" t="s">
        <v>30</v>
      </c>
      <c r="E5" s="17">
        <v>125</v>
      </c>
      <c r="F5" s="19">
        <v>33.6</v>
      </c>
      <c r="G5" s="17">
        <v>107.1</v>
      </c>
      <c r="H5" s="17">
        <v>3.5</v>
      </c>
      <c r="I5" s="17">
        <v>3.1</v>
      </c>
      <c r="J5" s="20">
        <v>16.3</v>
      </c>
      <c r="K5" s="4"/>
    </row>
    <row r="6" spans="1:11" x14ac:dyDescent="0.25">
      <c r="A6" s="1"/>
      <c r="B6" s="21" t="s">
        <v>31</v>
      </c>
      <c r="C6" s="22" t="s">
        <v>32</v>
      </c>
      <c r="D6" s="23" t="s">
        <v>33</v>
      </c>
      <c r="E6" s="22" t="s">
        <v>34</v>
      </c>
      <c r="F6" s="24">
        <v>22.91</v>
      </c>
      <c r="G6" s="22">
        <v>143</v>
      </c>
      <c r="H6" s="22">
        <v>2.2000000000000002</v>
      </c>
      <c r="I6" s="22">
        <v>4.9000000000000004</v>
      </c>
      <c r="J6" s="25">
        <v>22.1</v>
      </c>
      <c r="K6" s="4"/>
    </row>
    <row r="7" spans="1:11" x14ac:dyDescent="0.25">
      <c r="A7" s="1"/>
      <c r="B7" s="21" t="s">
        <v>35</v>
      </c>
      <c r="C7" s="22" t="s">
        <v>28</v>
      </c>
      <c r="D7" s="23" t="s">
        <v>36</v>
      </c>
      <c r="E7" s="22">
        <v>105</v>
      </c>
      <c r="F7" s="24">
        <v>31.2</v>
      </c>
      <c r="G7" s="22">
        <v>258</v>
      </c>
      <c r="H7" s="22">
        <v>13</v>
      </c>
      <c r="I7" s="22">
        <v>10.1</v>
      </c>
      <c r="J7" s="25">
        <v>37</v>
      </c>
      <c r="K7" s="4"/>
    </row>
    <row r="8" spans="1:11" x14ac:dyDescent="0.25">
      <c r="A8" s="1"/>
      <c r="B8" s="21" t="s">
        <v>22</v>
      </c>
      <c r="C8" s="22" t="s">
        <v>37</v>
      </c>
      <c r="D8" s="23" t="s">
        <v>38</v>
      </c>
      <c r="E8" s="22">
        <v>200</v>
      </c>
      <c r="F8" s="24">
        <v>2.74</v>
      </c>
      <c r="G8" s="22">
        <v>57.9</v>
      </c>
      <c r="H8" s="22">
        <v>0.3</v>
      </c>
      <c r="I8" s="22">
        <v>0</v>
      </c>
      <c r="J8" s="25">
        <v>15</v>
      </c>
      <c r="K8" s="4"/>
    </row>
    <row r="9" spans="1:11" x14ac:dyDescent="0.25">
      <c r="A9" s="1"/>
      <c r="B9" s="21" t="s">
        <v>9</v>
      </c>
      <c r="C9" s="22" t="s">
        <v>12</v>
      </c>
      <c r="D9" s="23" t="s">
        <v>39</v>
      </c>
      <c r="E9" s="22">
        <v>25</v>
      </c>
      <c r="F9" s="24">
        <v>1.7</v>
      </c>
      <c r="G9" s="22">
        <v>53</v>
      </c>
      <c r="H9" s="22">
        <v>2</v>
      </c>
      <c r="I9" s="22">
        <v>0.3</v>
      </c>
      <c r="J9" s="25">
        <v>11.6</v>
      </c>
      <c r="K9" s="4"/>
    </row>
    <row r="10" spans="1:11" ht="15.75" thickBot="1" x14ac:dyDescent="0.3">
      <c r="A10" s="1"/>
      <c r="B10" s="21" t="s">
        <v>9</v>
      </c>
      <c r="C10" s="22" t="s">
        <v>12</v>
      </c>
      <c r="D10" s="23" t="s">
        <v>26</v>
      </c>
      <c r="E10" s="22">
        <v>25</v>
      </c>
      <c r="F10" s="24">
        <v>1.85</v>
      </c>
      <c r="G10" s="22">
        <v>57.3</v>
      </c>
      <c r="H10" s="22">
        <v>2.7</v>
      </c>
      <c r="I10" s="22">
        <v>0.3</v>
      </c>
      <c r="J10" s="25">
        <v>15.8</v>
      </c>
      <c r="K10" s="4"/>
    </row>
    <row r="11" spans="1:11" ht="15.75" thickBot="1" x14ac:dyDescent="0.3">
      <c r="A11" s="2"/>
      <c r="B11" s="26"/>
      <c r="C11" s="27" t="s">
        <v>5</v>
      </c>
      <c r="D11" s="28"/>
      <c r="E11" s="29"/>
      <c r="F11" s="30">
        <f>F5+F6+F7+F8+F9+F10</f>
        <v>94</v>
      </c>
      <c r="G11" s="27">
        <f>G5+G6+G7+G8+G9+G10</f>
        <v>676.3</v>
      </c>
      <c r="H11" s="27">
        <f>H5+H6+H7+H8+H9+H10</f>
        <v>23.7</v>
      </c>
      <c r="I11" s="27">
        <f>I5+I6+I7+I8+I9+I10</f>
        <v>18.700000000000003</v>
      </c>
      <c r="J11" s="31">
        <f>J5+J6+J7+J8+J9+J10</f>
        <v>117.8</v>
      </c>
      <c r="K11" s="4"/>
    </row>
    <row r="12" spans="1:11" x14ac:dyDescent="0.25">
      <c r="A12" s="6" t="s">
        <v>3</v>
      </c>
      <c r="B12" s="16"/>
      <c r="C12" s="17"/>
      <c r="D12" s="18"/>
      <c r="E12" s="17"/>
      <c r="F12" s="19"/>
      <c r="G12" s="17"/>
      <c r="H12" s="17"/>
      <c r="I12" s="17"/>
      <c r="J12" s="20"/>
      <c r="K12" s="4"/>
    </row>
    <row r="13" spans="1:11" x14ac:dyDescent="0.25">
      <c r="A13" s="1"/>
      <c r="B13" s="21"/>
      <c r="C13" s="22"/>
      <c r="D13" s="23"/>
      <c r="E13" s="22"/>
      <c r="F13" s="24"/>
      <c r="G13" s="22"/>
      <c r="H13" s="22"/>
      <c r="I13" s="22"/>
      <c r="J13" s="25"/>
      <c r="K13" s="4"/>
    </row>
    <row r="14" spans="1:11" ht="15.75" thickBot="1" x14ac:dyDescent="0.3">
      <c r="A14" s="2"/>
      <c r="B14" s="32"/>
      <c r="C14" s="33"/>
      <c r="D14" s="34"/>
      <c r="E14" s="33"/>
      <c r="F14" s="35"/>
      <c r="G14" s="33"/>
      <c r="H14" s="33"/>
      <c r="I14" s="33"/>
      <c r="J14" s="36"/>
      <c r="K14" s="4"/>
    </row>
    <row r="15" spans="1:11" x14ac:dyDescent="0.25">
      <c r="A15" s="6" t="s">
        <v>4</v>
      </c>
      <c r="B15" s="16" t="s">
        <v>7</v>
      </c>
      <c r="C15" s="46" t="s">
        <v>40</v>
      </c>
      <c r="D15" s="18" t="s">
        <v>41</v>
      </c>
      <c r="E15" s="17">
        <v>60</v>
      </c>
      <c r="F15" s="19">
        <v>14.94</v>
      </c>
      <c r="G15" s="17">
        <v>72.099999999999994</v>
      </c>
      <c r="H15" s="17">
        <v>0.5</v>
      </c>
      <c r="I15" s="17">
        <v>3.7</v>
      </c>
      <c r="J15" s="20">
        <v>1.4</v>
      </c>
      <c r="K15" s="4"/>
    </row>
    <row r="16" spans="1:11" x14ac:dyDescent="0.25">
      <c r="A16" s="1"/>
      <c r="B16" s="21" t="s">
        <v>10</v>
      </c>
      <c r="C16" s="22" t="s">
        <v>29</v>
      </c>
      <c r="D16" s="23" t="s">
        <v>42</v>
      </c>
      <c r="E16" s="22" t="s">
        <v>43</v>
      </c>
      <c r="F16" s="24">
        <v>37.72</v>
      </c>
      <c r="G16" s="22">
        <v>174.6</v>
      </c>
      <c r="H16" s="22">
        <v>7.2</v>
      </c>
      <c r="I16" s="22">
        <v>10.1</v>
      </c>
      <c r="J16" s="25">
        <v>13.7</v>
      </c>
      <c r="K16" s="4"/>
    </row>
    <row r="17" spans="1:11" x14ac:dyDescent="0.25">
      <c r="A17" s="1"/>
      <c r="B17" s="21" t="s">
        <v>24</v>
      </c>
      <c r="C17" s="22" t="s">
        <v>44</v>
      </c>
      <c r="D17" s="23" t="s">
        <v>45</v>
      </c>
      <c r="E17" s="22">
        <v>100</v>
      </c>
      <c r="F17" s="24">
        <v>52.31</v>
      </c>
      <c r="G17" s="22">
        <v>85.9</v>
      </c>
      <c r="H17" s="22">
        <v>10.4</v>
      </c>
      <c r="I17" s="22">
        <v>1.9</v>
      </c>
      <c r="J17" s="25">
        <v>6.8</v>
      </c>
      <c r="K17" s="4"/>
    </row>
    <row r="18" spans="1:11" x14ac:dyDescent="0.25">
      <c r="A18" s="1"/>
      <c r="B18" s="21" t="s">
        <v>25</v>
      </c>
      <c r="C18" s="22" t="s">
        <v>46</v>
      </c>
      <c r="D18" s="23" t="s">
        <v>47</v>
      </c>
      <c r="E18" s="22">
        <v>150</v>
      </c>
      <c r="F18" s="24">
        <v>16.04</v>
      </c>
      <c r="G18" s="22">
        <v>163.5</v>
      </c>
      <c r="H18" s="22">
        <v>3.2</v>
      </c>
      <c r="I18" s="22">
        <v>6.8</v>
      </c>
      <c r="J18" s="25">
        <v>21.9</v>
      </c>
      <c r="K18" s="4"/>
    </row>
    <row r="19" spans="1:11" x14ac:dyDescent="0.25">
      <c r="A19" s="1"/>
      <c r="B19" s="21" t="s">
        <v>8</v>
      </c>
      <c r="C19" s="22" t="s">
        <v>48</v>
      </c>
      <c r="D19" s="23" t="s">
        <v>49</v>
      </c>
      <c r="E19" s="22">
        <v>200</v>
      </c>
      <c r="F19" s="24">
        <v>5.25</v>
      </c>
      <c r="G19" s="22">
        <v>124</v>
      </c>
      <c r="H19" s="22">
        <v>0.6</v>
      </c>
      <c r="I19" s="22">
        <v>0</v>
      </c>
      <c r="J19" s="25">
        <v>31.4</v>
      </c>
      <c r="K19" s="4"/>
    </row>
    <row r="20" spans="1:11" x14ac:dyDescent="0.25">
      <c r="A20" s="1"/>
      <c r="B20" s="21" t="s">
        <v>9</v>
      </c>
      <c r="C20" s="22" t="s">
        <v>12</v>
      </c>
      <c r="D20" s="23" t="s">
        <v>50</v>
      </c>
      <c r="E20" s="22">
        <v>35</v>
      </c>
      <c r="F20" s="24">
        <v>2.38</v>
      </c>
      <c r="G20" s="22">
        <v>74.2</v>
      </c>
      <c r="H20" s="22">
        <v>2.7</v>
      </c>
      <c r="I20" s="22">
        <v>0.4</v>
      </c>
      <c r="J20" s="25">
        <v>16.3</v>
      </c>
      <c r="K20" s="4"/>
    </row>
    <row r="21" spans="1:11" ht="15.75" thickBot="1" x14ac:dyDescent="0.3">
      <c r="A21" s="1"/>
      <c r="B21" s="21" t="s">
        <v>9</v>
      </c>
      <c r="C21" s="22" t="s">
        <v>12</v>
      </c>
      <c r="D21" s="23" t="s">
        <v>51</v>
      </c>
      <c r="E21" s="22">
        <v>35</v>
      </c>
      <c r="F21" s="24">
        <v>2.36</v>
      </c>
      <c r="G21" s="22">
        <v>80.2</v>
      </c>
      <c r="H21" s="22">
        <v>3.8</v>
      </c>
      <c r="I21" s="22">
        <v>0.5</v>
      </c>
      <c r="J21" s="25">
        <v>22.1</v>
      </c>
      <c r="K21" s="4"/>
    </row>
    <row r="22" spans="1:11" ht="15.75" thickBot="1" x14ac:dyDescent="0.3">
      <c r="A22" s="1"/>
      <c r="B22" s="37"/>
      <c r="C22" s="27" t="s">
        <v>5</v>
      </c>
      <c r="D22" s="38"/>
      <c r="E22" s="39"/>
      <c r="F22" s="40">
        <f>F15+F16+F17+F18+F19+F20+F21</f>
        <v>131</v>
      </c>
      <c r="G22" s="41">
        <f>G15+G16+G17+G18+G19+G20+G21</f>
        <v>774.50000000000011</v>
      </c>
      <c r="H22" s="41">
        <f>H15+H16+H17+H18+H19+H20+H21</f>
        <v>28.400000000000002</v>
      </c>
      <c r="I22" s="41">
        <f>I15+I16+I17+I18+I19+I20+I21</f>
        <v>23.4</v>
      </c>
      <c r="J22" s="42">
        <f>J15+J16+J17+J18+J19+J20+J21</f>
        <v>113.6</v>
      </c>
      <c r="K22" s="4"/>
    </row>
    <row r="23" spans="1:11" ht="15.75" thickBot="1" x14ac:dyDescent="0.3">
      <c r="A23" s="43"/>
      <c r="B23" s="44"/>
      <c r="C23" s="27" t="s">
        <v>23</v>
      </c>
      <c r="D23" s="28"/>
      <c r="E23" s="28"/>
      <c r="F23" s="45">
        <f>F11+F22</f>
        <v>225</v>
      </c>
      <c r="G23" s="27">
        <f>G11+G22</f>
        <v>1450.8000000000002</v>
      </c>
      <c r="H23" s="27">
        <f>H11+H22</f>
        <v>52.1</v>
      </c>
      <c r="I23" s="27">
        <f>I11+I22</f>
        <v>42.1</v>
      </c>
      <c r="J23" s="31">
        <f>J11+J22</f>
        <v>231.39999999999998</v>
      </c>
      <c r="K23" s="4"/>
    </row>
    <row r="24" spans="1:11" x14ac:dyDescent="0.25">
      <c r="A24" s="3"/>
      <c r="B24" s="7"/>
      <c r="C24" s="3"/>
      <c r="D24" s="3"/>
      <c r="E24" s="3"/>
      <c r="F24" s="8"/>
      <c r="G24" s="9"/>
      <c r="H24" s="9"/>
      <c r="I24" s="9"/>
      <c r="J24" s="9"/>
      <c r="K24" s="4"/>
    </row>
  </sheetData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Светик</cp:lastModifiedBy>
  <dcterms:created xsi:type="dcterms:W3CDTF">2021-09-21T14:56:25Z</dcterms:created>
  <dcterms:modified xsi:type="dcterms:W3CDTF">2024-11-11T05:03:07Z</dcterms:modified>
</cp:coreProperties>
</file>