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176" i="1"/>
  <c r="G138" i="1"/>
  <c r="F62" i="1"/>
  <c r="H138" i="1"/>
  <c r="J157" i="1"/>
  <c r="H62" i="1"/>
  <c r="G43" i="1"/>
  <c r="I62" i="1"/>
  <c r="G119" i="1"/>
  <c r="J138" i="1"/>
  <c r="H195" i="1"/>
  <c r="I100" i="1"/>
  <c r="J62" i="1"/>
  <c r="F100" i="1"/>
  <c r="H157" i="1"/>
  <c r="J100" i="1"/>
  <c r="F43" i="1"/>
  <c r="I43" i="1"/>
  <c r="I157" i="1"/>
  <c r="I119" i="1"/>
  <c r="H119" i="1"/>
  <c r="F81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<sst xmlns="http://schemas.openxmlformats.org/spreadsheetml/2006/main" count="458" uniqueCount="129">
  <si>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</si>
  <si>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</si>
  <si>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</si>
  <si>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</si>
  <si>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</si>
  <si>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</si>
  <si>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</si>
  <si>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</si>
  <si>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</si>
  <si>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</si>
  <si>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</si>
  <si>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</si>
  <si>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</si>
  <si>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</si>
  <si>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</si>
  <si>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</si>
  <si>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</si>
  <si>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</si>
  <si>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</si>
  <si>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</si>
  <si>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</si>
  <si>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</si>
  <si>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</si>
  <si>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</si>
  <si>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</si>
  <si>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</si>
  <si>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</si>
  <si>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</si>
  <si>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</si>
  <si>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</si>
  <si>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</si>
  <si>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</si>
  <si>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</si>
  <si>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</si>
  <si>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</si>
  <si>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</si>
  <si>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</si>
  <si>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</si>
  <si>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</si>
  <si>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из свинины</t>
  </si>
  <si>
    <t>416/94</t>
  </si>
  <si>
    <t>Каша гречнева</t>
  </si>
  <si>
    <t>463/94</t>
  </si>
  <si>
    <t>Чай с сахором</t>
  </si>
  <si>
    <t>685/04</t>
  </si>
  <si>
    <t>Хлеб ржаной</t>
  </si>
  <si>
    <t>пром</t>
  </si>
  <si>
    <t xml:space="preserve">Бутерброд с маслом </t>
  </si>
  <si>
    <t>1//04</t>
  </si>
  <si>
    <t>Соленый огурец</t>
  </si>
  <si>
    <t>ттк</t>
  </si>
  <si>
    <t>Суп картофельный с бобовыми с говядиной</t>
  </si>
  <si>
    <t>138/94</t>
  </si>
  <si>
    <t>Плов из свинины</t>
  </si>
  <si>
    <t>403/94</t>
  </si>
  <si>
    <t>Компот из сухофруктов</t>
  </si>
  <si>
    <t>638/04</t>
  </si>
  <si>
    <t>Каша молочная "Дружба" с маслом</t>
  </si>
  <si>
    <t>35/03</t>
  </si>
  <si>
    <t>Кисломолочный продукт (Йогурт)</t>
  </si>
  <si>
    <t>Кофейный напиток</t>
  </si>
  <si>
    <t>692/04</t>
  </si>
  <si>
    <t>Ватрушка "Лакомка"</t>
  </si>
  <si>
    <t>78/03</t>
  </si>
  <si>
    <t>выпечка</t>
  </si>
  <si>
    <t>Салат из отв.картофеля с зеленым горошком</t>
  </si>
  <si>
    <t>19//03</t>
  </si>
  <si>
    <t>Рассольник "Ленинградский" с говядиной со сметаной</t>
  </si>
  <si>
    <t>129/94</t>
  </si>
  <si>
    <t>Поджарка из свинины</t>
  </si>
  <si>
    <t>424/04</t>
  </si>
  <si>
    <t>Макароны отварные</t>
  </si>
  <si>
    <t>464/94</t>
  </si>
  <si>
    <t>Компот из свежих яблок</t>
  </si>
  <si>
    <t>770//97</t>
  </si>
  <si>
    <t>Тефтели из горбуши</t>
  </si>
  <si>
    <t>332/94</t>
  </si>
  <si>
    <t>Картофельное пюре</t>
  </si>
  <si>
    <t>472/94</t>
  </si>
  <si>
    <t xml:space="preserve">Чай с сахаром </t>
  </si>
  <si>
    <t>Бутерброд с маслом</t>
  </si>
  <si>
    <t>Борщ из св.капусты с говядиной со сметаной</t>
  </si>
  <si>
    <t>110/94</t>
  </si>
  <si>
    <t>Каша молочная пшенная с маслом</t>
  </si>
  <si>
    <t>262/94</t>
  </si>
  <si>
    <t>Кисель витаминный</t>
  </si>
  <si>
    <t>Сдоба "Аппетитная"</t>
  </si>
  <si>
    <t>Кура отварная</t>
  </si>
  <si>
    <t>439/94</t>
  </si>
  <si>
    <t>Рис отварной</t>
  </si>
  <si>
    <t>Чай с сахаром</t>
  </si>
  <si>
    <t>Кукуруза консервированная</t>
  </si>
  <si>
    <t>Венегрет овощной</t>
  </si>
  <si>
    <t>71/04</t>
  </si>
  <si>
    <t>Суп-пюре картофельный с курой и гренками</t>
  </si>
  <si>
    <t>212/97</t>
  </si>
  <si>
    <t>Кнели куринные</t>
  </si>
  <si>
    <t>742/83</t>
  </si>
  <si>
    <t>Каша гречневая</t>
  </si>
  <si>
    <t xml:space="preserve">Компот из кураги </t>
  </si>
  <si>
    <t>Салат из св.капусты</t>
  </si>
  <si>
    <t>62/97</t>
  </si>
  <si>
    <t>Суп из овощей с говядиной со сметаной</t>
  </si>
  <si>
    <t>132/94</t>
  </si>
  <si>
    <t>Котлета из горбуши</t>
  </si>
  <si>
    <t>324/94</t>
  </si>
  <si>
    <t>Рагу овощное</t>
  </si>
  <si>
    <t>541/04</t>
  </si>
  <si>
    <t>Напиток витаминный</t>
  </si>
  <si>
    <t>Яйцо вареное</t>
  </si>
  <si>
    <t>Щи из свежей капусты с говядиной со сметаной</t>
  </si>
  <si>
    <t>120/94</t>
  </si>
  <si>
    <t>770/97</t>
  </si>
  <si>
    <t>Каша молочная рисовая с маслом</t>
  </si>
  <si>
    <t>Салат из свежей капусты</t>
  </si>
  <si>
    <t>Суп-пюре картофельный с говядиной и гренками</t>
  </si>
  <si>
    <t>Какао с молоком</t>
  </si>
  <si>
    <t>642/94</t>
  </si>
  <si>
    <t>Котлета куриная</t>
  </si>
  <si>
    <t>498/04</t>
  </si>
  <si>
    <t>Суп из овощей с курой со сметаной</t>
  </si>
  <si>
    <t>Компот из кураги</t>
  </si>
  <si>
    <t>Хлеб Ржаной</t>
  </si>
  <si>
    <t>Суп-лапша домашняя с говядиной</t>
  </si>
  <si>
    <t>151/94</t>
  </si>
  <si>
    <t>Хлеб пшеничный витаминизированный</t>
  </si>
  <si>
    <t>Директор</t>
  </si>
  <si>
    <t>МАОУ СОШ п. Цементный</t>
  </si>
  <si>
    <t>Арапова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</si>
</sst>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127</v>
      </c>
      <c r="D1" s="60"/>
      <c r="E1" s="60"/>
      <c r="F1" s="12" t="s">
        <v>16</v>
      </c>
      <c r="G1" s="2" t="s">
        <v>17</v>
      </c>
      <c r="H1" s="61" t="s">
        <v>126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128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100</v>
      </c>
      <c r="G6" s="50">
        <v>11.1</v>
      </c>
      <c r="H6" s="50">
        <v>38.1</v>
      </c>
      <c r="I6" s="50">
        <v>16</v>
      </c>
      <c r="J6" s="50">
        <v>453.3</v>
      </c>
      <c r="K6" s="51" t="s">
        <v>40</v>
      </c>
      <c r="L6" s="39"/>
    </row>
    <row r="7" spans="1:12" ht="15" x14ac:dyDescent="0.25">
      <c r="A7" s="23"/>
      <c r="B7" s="15"/>
      <c r="C7" s="11"/>
      <c r="D7" s="6" t="s">
        <v>21</v>
      </c>
      <c r="E7" s="52" t="s">
        <v>41</v>
      </c>
      <c r="F7" s="53">
        <v>150</v>
      </c>
      <c r="G7" s="53">
        <v>8.6999999999999993</v>
      </c>
      <c r="H7" s="53">
        <v>7.8</v>
      </c>
      <c r="I7" s="53">
        <v>42.6</v>
      </c>
      <c r="J7" s="53">
        <v>279</v>
      </c>
      <c r="K7" s="54" t="s">
        <v>42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53">
        <v>200</v>
      </c>
      <c r="G8" s="53">
        <v>0.3</v>
      </c>
      <c r="H8" s="53">
        <v>0</v>
      </c>
      <c r="I8" s="53">
        <v>15</v>
      </c>
      <c r="J8" s="53">
        <v>57.9</v>
      </c>
      <c r="K8" s="54" t="s">
        <v>44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45</v>
      </c>
      <c r="F9" s="53">
        <v>20</v>
      </c>
      <c r="G9" s="53">
        <v>1.6</v>
      </c>
      <c r="H9" s="53">
        <v>0.2</v>
      </c>
      <c r="I9" s="53">
        <v>9.3000000000000007</v>
      </c>
      <c r="J9" s="53">
        <v>42.4</v>
      </c>
      <c r="K9" s="54" t="s">
        <v>46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55" t="s">
        <v>26</v>
      </c>
      <c r="E11" s="52" t="s">
        <v>47</v>
      </c>
      <c r="F11" s="53">
        <v>60</v>
      </c>
      <c r="G11" s="53">
        <v>4.5</v>
      </c>
      <c r="H11" s="53">
        <v>15</v>
      </c>
      <c r="I11" s="53">
        <v>25.5</v>
      </c>
      <c r="J11" s="53">
        <v>223.6</v>
      </c>
      <c r="K11" s="54" t="s">
        <v>48</v>
      </c>
      <c r="L11" s="41"/>
    </row>
    <row r="12" spans="1:12" ht="15" x14ac:dyDescent="0.25">
      <c r="A12" s="23"/>
      <c r="B12" s="15"/>
      <c r="C12" s="11"/>
      <c r="D12" s="55" t="s">
        <v>23</v>
      </c>
      <c r="E12" s="52" t="s">
        <v>125</v>
      </c>
      <c r="F12" s="53">
        <v>20</v>
      </c>
      <c r="G12" s="53">
        <v>2.2000000000000002</v>
      </c>
      <c r="H12" s="53">
        <v>0.3</v>
      </c>
      <c r="I12" s="53">
        <v>12.6</v>
      </c>
      <c r="J12" s="53">
        <v>45.8</v>
      </c>
      <c r="K12" s="54" t="s">
        <v>46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28.4</v>
      </c>
      <c r="H13" s="19">
        <f t="shared" si="0"/>
        <v>61.4</v>
      </c>
      <c r="I13" s="19">
        <f t="shared" si="0"/>
        <v>120.99999999999999</v>
      </c>
      <c r="J13" s="19">
        <f t="shared" si="0"/>
        <v>1101.9999999999998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53">
        <v>60</v>
      </c>
      <c r="G14" s="53">
        <v>1.7</v>
      </c>
      <c r="H14" s="53">
        <v>0</v>
      </c>
      <c r="I14" s="53">
        <v>0.4</v>
      </c>
      <c r="J14" s="53">
        <v>9.6</v>
      </c>
      <c r="K14" s="54" t="s">
        <v>50</v>
      </c>
      <c r="L14" s="41"/>
    </row>
    <row r="15" spans="1:12" ht="15" x14ac:dyDescent="0.25">
      <c r="A15" s="23"/>
      <c r="B15" s="15"/>
      <c r="C15" s="11"/>
      <c r="D15" s="7" t="s">
        <v>27</v>
      </c>
      <c r="E15" s="52" t="s">
        <v>51</v>
      </c>
      <c r="F15" s="53">
        <v>260</v>
      </c>
      <c r="G15" s="53">
        <v>9.3000000000000007</v>
      </c>
      <c r="H15" s="53">
        <v>6.2</v>
      </c>
      <c r="I15" s="53">
        <v>22.3</v>
      </c>
      <c r="J15" s="53">
        <v>183.2</v>
      </c>
      <c r="K15" s="54" t="s">
        <v>52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53</v>
      </c>
      <c r="F16" s="53">
        <v>260</v>
      </c>
      <c r="G16" s="53">
        <v>29.9</v>
      </c>
      <c r="H16" s="53">
        <v>49.9</v>
      </c>
      <c r="I16" s="53">
        <v>42.5</v>
      </c>
      <c r="J16" s="53">
        <v>744.9</v>
      </c>
      <c r="K16" s="54" t="s">
        <v>54</v>
      </c>
      <c r="L16" s="41"/>
    </row>
    <row r="17" spans="1:12" ht="15" x14ac:dyDescent="0.25">
      <c r="A17" s="23"/>
      <c r="B17" s="15"/>
      <c r="C17" s="11"/>
      <c r="D17" s="7" t="s">
        <v>29</v>
      </c>
      <c r="E17" s="52"/>
      <c r="F17" s="53"/>
      <c r="G17" s="53"/>
      <c r="H17" s="53"/>
      <c r="I17" s="53"/>
      <c r="J17" s="53"/>
      <c r="K17" s="54"/>
      <c r="L17" s="41"/>
    </row>
    <row r="18" spans="1:12" ht="15" x14ac:dyDescent="0.25">
      <c r="A18" s="23"/>
      <c r="B18" s="15"/>
      <c r="C18" s="11"/>
      <c r="D18" s="7" t="s">
        <v>30</v>
      </c>
      <c r="E18" s="52" t="s">
        <v>55</v>
      </c>
      <c r="F18" s="53">
        <v>200</v>
      </c>
      <c r="G18" s="53">
        <v>0.6</v>
      </c>
      <c r="H18" s="53">
        <v>0</v>
      </c>
      <c r="I18" s="53">
        <v>31.4</v>
      </c>
      <c r="J18" s="53">
        <v>124</v>
      </c>
      <c r="K18" s="54" t="s">
        <v>56</v>
      </c>
      <c r="L18" s="41"/>
    </row>
    <row r="19" spans="1:12" ht="15" x14ac:dyDescent="0.25">
      <c r="A19" s="23"/>
      <c r="B19" s="15"/>
      <c r="C19" s="11"/>
      <c r="D19" s="7" t="s">
        <v>31</v>
      </c>
      <c r="E19" s="52" t="s">
        <v>125</v>
      </c>
      <c r="F19" s="53">
        <v>30</v>
      </c>
      <c r="G19" s="53">
        <v>3.2</v>
      </c>
      <c r="H19" s="53">
        <v>0.4</v>
      </c>
      <c r="I19" s="53">
        <v>19</v>
      </c>
      <c r="J19" s="53">
        <v>68.7</v>
      </c>
      <c r="K19" s="54" t="s">
        <v>46</v>
      </c>
      <c r="L19" s="41"/>
    </row>
    <row r="20" spans="1:12" ht="15" x14ac:dyDescent="0.25">
      <c r="A20" s="23"/>
      <c r="B20" s="15"/>
      <c r="C20" s="11"/>
      <c r="D20" s="7" t="s">
        <v>32</v>
      </c>
      <c r="E20" s="52" t="s">
        <v>45</v>
      </c>
      <c r="F20" s="53">
        <v>30</v>
      </c>
      <c r="G20" s="53">
        <v>2.2999999999999998</v>
      </c>
      <c r="H20" s="53">
        <v>0.4</v>
      </c>
      <c r="I20" s="53">
        <v>14</v>
      </c>
      <c r="J20" s="53">
        <v>63.6</v>
      </c>
      <c r="K20" s="54" t="s">
        <v>46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47</v>
      </c>
      <c r="H23" s="19">
        <f t="shared" si="2"/>
        <v>56.9</v>
      </c>
      <c r="I23" s="19">
        <f t="shared" si="2"/>
        <v>129.6</v>
      </c>
      <c r="J23" s="19">
        <f t="shared" si="2"/>
        <v>1193.9999999999998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1390</v>
      </c>
      <c r="G24" s="32">
        <f t="shared" ref="G24:J24" si="4">G13+G23</f>
        <v>75.400000000000006</v>
      </c>
      <c r="H24" s="32">
        <f t="shared" si="4"/>
        <v>118.3</v>
      </c>
      <c r="I24" s="32">
        <f t="shared" si="4"/>
        <v>250.59999999999997</v>
      </c>
      <c r="J24" s="32">
        <f t="shared" si="4"/>
        <v>2295.9999999999995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57</v>
      </c>
      <c r="F25" s="50">
        <v>205</v>
      </c>
      <c r="G25" s="50">
        <v>7.2</v>
      </c>
      <c r="H25" s="50">
        <v>8.8000000000000007</v>
      </c>
      <c r="I25" s="50">
        <v>44.6</v>
      </c>
      <c r="J25" s="50">
        <v>287</v>
      </c>
      <c r="K25" s="51" t="s">
        <v>58</v>
      </c>
      <c r="L25" s="39"/>
    </row>
    <row r="26" spans="1:12" ht="15" x14ac:dyDescent="0.25">
      <c r="A26" s="14"/>
      <c r="B26" s="15"/>
      <c r="C26" s="11"/>
      <c r="D26" s="6" t="s">
        <v>26</v>
      </c>
      <c r="E26" s="52" t="s">
        <v>59</v>
      </c>
      <c r="F26" s="53">
        <v>125</v>
      </c>
      <c r="G26" s="53">
        <v>3.5</v>
      </c>
      <c r="H26" s="53">
        <v>3.1</v>
      </c>
      <c r="I26" s="53">
        <v>16.3</v>
      </c>
      <c r="J26" s="53">
        <v>107.1</v>
      </c>
      <c r="K26" s="54" t="s">
        <v>46</v>
      </c>
      <c r="L26" s="41"/>
    </row>
    <row r="27" spans="1:12" ht="15" x14ac:dyDescent="0.25">
      <c r="A27" s="14"/>
      <c r="B27" s="15"/>
      <c r="C27" s="11"/>
      <c r="D27" s="7" t="s">
        <v>22</v>
      </c>
      <c r="E27" s="52" t="s">
        <v>60</v>
      </c>
      <c r="F27" s="53">
        <v>200</v>
      </c>
      <c r="G27" s="53">
        <v>2.4</v>
      </c>
      <c r="H27" s="53">
        <v>1.6</v>
      </c>
      <c r="I27" s="53">
        <v>27.5</v>
      </c>
      <c r="J27" s="53">
        <v>134</v>
      </c>
      <c r="K27" s="54" t="s">
        <v>61</v>
      </c>
      <c r="L27" s="41"/>
    </row>
    <row r="28" spans="1:12" ht="15" x14ac:dyDescent="0.25">
      <c r="A28" s="14"/>
      <c r="B28" s="15"/>
      <c r="C28" s="11"/>
      <c r="D28" s="7" t="s">
        <v>23</v>
      </c>
      <c r="E28" s="52" t="s">
        <v>45</v>
      </c>
      <c r="F28" s="53">
        <v>20</v>
      </c>
      <c r="G28" s="53">
        <v>1.6</v>
      </c>
      <c r="H28" s="53">
        <v>0.2</v>
      </c>
      <c r="I28" s="53">
        <v>9.3000000000000007</v>
      </c>
      <c r="J28" s="53">
        <v>42.4</v>
      </c>
      <c r="K28" s="54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23</v>
      </c>
      <c r="E30" s="52" t="s">
        <v>125</v>
      </c>
      <c r="F30" s="53">
        <v>20</v>
      </c>
      <c r="G30" s="53">
        <v>2.2000000000000002</v>
      </c>
      <c r="H30" s="53">
        <v>0.3</v>
      </c>
      <c r="I30" s="53">
        <v>12.6</v>
      </c>
      <c r="J30" s="53">
        <v>45.8</v>
      </c>
      <c r="K30" s="54" t="s">
        <v>46</v>
      </c>
      <c r="L30" s="41"/>
    </row>
    <row r="31" spans="1:12" ht="15" x14ac:dyDescent="0.25">
      <c r="A31" s="14"/>
      <c r="B31" s="15"/>
      <c r="C31" s="11"/>
      <c r="D31" s="6" t="s">
        <v>64</v>
      </c>
      <c r="E31" s="52" t="s">
        <v>62</v>
      </c>
      <c r="F31" s="53">
        <v>75</v>
      </c>
      <c r="G31" s="53">
        <v>7.8</v>
      </c>
      <c r="H31" s="53">
        <v>12.8</v>
      </c>
      <c r="I31" s="53">
        <v>29.5</v>
      </c>
      <c r="J31" s="53">
        <v>264</v>
      </c>
      <c r="K31" s="54" t="s">
        <v>63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24.7</v>
      </c>
      <c r="H32" s="19">
        <f t="shared" ref="H32" si="7">SUM(H25:H31)</f>
        <v>26.8</v>
      </c>
      <c r="I32" s="19">
        <f t="shared" ref="I32" si="8">SUM(I25:I31)</f>
        <v>139.80000000000001</v>
      </c>
      <c r="J32" s="19">
        <f t="shared" ref="J32:L32" si="9">SUM(J25:J31)</f>
        <v>880.3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60</v>
      </c>
      <c r="G33" s="53">
        <v>1.2</v>
      </c>
      <c r="H33" s="53">
        <v>9.1999999999999993</v>
      </c>
      <c r="I33" s="53">
        <v>6.4</v>
      </c>
      <c r="J33" s="53">
        <v>112.8</v>
      </c>
      <c r="K33" s="54" t="s">
        <v>66</v>
      </c>
      <c r="L33" s="41"/>
    </row>
    <row r="34" spans="1:12" ht="15" x14ac:dyDescent="0.25">
      <c r="A34" s="14"/>
      <c r="B34" s="15"/>
      <c r="C34" s="11"/>
      <c r="D34" s="7" t="s">
        <v>27</v>
      </c>
      <c r="E34" s="52" t="s">
        <v>67</v>
      </c>
      <c r="F34" s="53">
        <v>270</v>
      </c>
      <c r="G34" s="53">
        <v>6.4</v>
      </c>
      <c r="H34" s="53">
        <v>7.1</v>
      </c>
      <c r="I34" s="53">
        <v>20.399999999999999</v>
      </c>
      <c r="J34" s="53">
        <v>173.7</v>
      </c>
      <c r="K34" s="54" t="s">
        <v>68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69</v>
      </c>
      <c r="F35" s="53">
        <v>100</v>
      </c>
      <c r="G35" s="53">
        <v>12.4</v>
      </c>
      <c r="H35" s="53">
        <v>34.1</v>
      </c>
      <c r="I35" s="53">
        <v>5.4</v>
      </c>
      <c r="J35" s="53">
        <v>391.2</v>
      </c>
      <c r="K35" s="54" t="s">
        <v>70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71</v>
      </c>
      <c r="F36" s="53">
        <v>150</v>
      </c>
      <c r="G36" s="53">
        <v>5.3</v>
      </c>
      <c r="H36" s="53">
        <v>6.2</v>
      </c>
      <c r="I36" s="53">
        <v>35.299999999999997</v>
      </c>
      <c r="J36" s="53">
        <v>221</v>
      </c>
      <c r="K36" s="54" t="s">
        <v>72</v>
      </c>
      <c r="L36" s="41"/>
    </row>
    <row r="37" spans="1:12" ht="15" x14ac:dyDescent="0.25">
      <c r="A37" s="14"/>
      <c r="B37" s="15"/>
      <c r="C37" s="11"/>
      <c r="D37" s="7" t="s">
        <v>30</v>
      </c>
      <c r="E37" s="52" t="s">
        <v>73</v>
      </c>
      <c r="F37" s="53">
        <v>200</v>
      </c>
      <c r="G37" s="53">
        <v>0.1</v>
      </c>
      <c r="H37" s="53">
        <v>0</v>
      </c>
      <c r="I37" s="53">
        <v>26.4</v>
      </c>
      <c r="J37" s="53">
        <v>102</v>
      </c>
      <c r="K37" s="54" t="s">
        <v>74</v>
      </c>
      <c r="L37" s="41"/>
    </row>
    <row r="38" spans="1:12" ht="15" x14ac:dyDescent="0.25">
      <c r="A38" s="14"/>
      <c r="B38" s="15"/>
      <c r="C38" s="11"/>
      <c r="D38" s="7" t="s">
        <v>31</v>
      </c>
      <c r="E38" s="52" t="s">
        <v>125</v>
      </c>
      <c r="F38" s="53">
        <v>30</v>
      </c>
      <c r="G38" s="53">
        <v>3.2</v>
      </c>
      <c r="H38" s="53">
        <v>0.4</v>
      </c>
      <c r="I38" s="53">
        <v>19</v>
      </c>
      <c r="J38" s="53">
        <v>68.7</v>
      </c>
      <c r="K38" s="54" t="s">
        <v>46</v>
      </c>
      <c r="L38" s="41"/>
    </row>
    <row r="39" spans="1:12" ht="15" x14ac:dyDescent="0.25">
      <c r="A39" s="14"/>
      <c r="B39" s="15"/>
      <c r="C39" s="11"/>
      <c r="D39" s="7" t="s">
        <v>32</v>
      </c>
      <c r="E39" s="52" t="s">
        <v>45</v>
      </c>
      <c r="F39" s="53">
        <v>30</v>
      </c>
      <c r="G39" s="53">
        <v>2.2999999999999998</v>
      </c>
      <c r="H39" s="53">
        <v>0.4</v>
      </c>
      <c r="I39" s="53">
        <v>14</v>
      </c>
      <c r="J39" s="53">
        <v>63.6</v>
      </c>
      <c r="K39" s="54" t="s">
        <v>46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30.900000000000002</v>
      </c>
      <c r="H42" s="19">
        <f t="shared" ref="H42" si="11">SUM(H33:H41)</f>
        <v>57.4</v>
      </c>
      <c r="I42" s="19">
        <f t="shared" ref="I42" si="12">SUM(I33:I41)</f>
        <v>126.9</v>
      </c>
      <c r="J42" s="19">
        <f t="shared" ref="J42:L42" si="13">SUM(J33:J41)</f>
        <v>1133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1485</v>
      </c>
      <c r="G43" s="32">
        <f t="shared" ref="G43" si="14">G32+G42</f>
        <v>55.6</v>
      </c>
      <c r="H43" s="32">
        <f t="shared" ref="H43" si="15">H32+H42</f>
        <v>84.2</v>
      </c>
      <c r="I43" s="32">
        <f t="shared" ref="I43" si="16">I32+I42</f>
        <v>266.70000000000005</v>
      </c>
      <c r="J43" s="32">
        <f t="shared" ref="J43:L43" si="17">J32+J42</f>
        <v>2013.3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75</v>
      </c>
      <c r="F44" s="50">
        <v>100</v>
      </c>
      <c r="G44" s="50">
        <v>14</v>
      </c>
      <c r="H44" s="50">
        <v>8.9</v>
      </c>
      <c r="I44" s="50">
        <v>12.8</v>
      </c>
      <c r="J44" s="50">
        <v>188</v>
      </c>
      <c r="K44" s="51" t="s">
        <v>76</v>
      </c>
      <c r="L44" s="39"/>
    </row>
    <row r="45" spans="1:12" ht="15" x14ac:dyDescent="0.25">
      <c r="A45" s="23"/>
      <c r="B45" s="15"/>
      <c r="C45" s="11"/>
      <c r="D45" s="6" t="s">
        <v>21</v>
      </c>
      <c r="E45" s="52" t="s">
        <v>77</v>
      </c>
      <c r="F45" s="53">
        <v>150</v>
      </c>
      <c r="G45" s="53">
        <v>3.2</v>
      </c>
      <c r="H45" s="53">
        <v>6.8</v>
      </c>
      <c r="I45" s="53">
        <v>21.9</v>
      </c>
      <c r="J45" s="53">
        <v>163.5</v>
      </c>
      <c r="K45" s="54" t="s">
        <v>78</v>
      </c>
      <c r="L45" s="41"/>
    </row>
    <row r="46" spans="1:12" ht="15" x14ac:dyDescent="0.25">
      <c r="A46" s="23"/>
      <c r="B46" s="15"/>
      <c r="C46" s="11"/>
      <c r="D46" s="7" t="s">
        <v>22</v>
      </c>
      <c r="E46" s="52" t="s">
        <v>79</v>
      </c>
      <c r="F46" s="53">
        <v>210</v>
      </c>
      <c r="G46" s="53">
        <v>0.3</v>
      </c>
      <c r="H46" s="53">
        <v>0</v>
      </c>
      <c r="I46" s="53">
        <v>15</v>
      </c>
      <c r="J46" s="53">
        <v>57.9</v>
      </c>
      <c r="K46" s="54" t="s">
        <v>44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45</v>
      </c>
      <c r="F47" s="53">
        <v>20</v>
      </c>
      <c r="G47" s="53">
        <v>1.6</v>
      </c>
      <c r="H47" s="53">
        <v>0.2</v>
      </c>
      <c r="I47" s="53">
        <v>9.3000000000000007</v>
      </c>
      <c r="J47" s="53">
        <v>42.4</v>
      </c>
      <c r="K47" s="54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 t="s">
        <v>23</v>
      </c>
      <c r="E49" s="52" t="s">
        <v>125</v>
      </c>
      <c r="F49" s="53">
        <v>20</v>
      </c>
      <c r="G49" s="53">
        <v>2.2000000000000002</v>
      </c>
      <c r="H49" s="53">
        <v>0.3</v>
      </c>
      <c r="I49" s="53">
        <v>12.6</v>
      </c>
      <c r="J49" s="53">
        <v>45.8</v>
      </c>
      <c r="K49" s="54" t="s">
        <v>46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21.3</v>
      </c>
      <c r="H51" s="19">
        <f t="shared" ref="H51" si="19">SUM(H44:H50)</f>
        <v>16.2</v>
      </c>
      <c r="I51" s="19">
        <f t="shared" ref="I51" si="20">SUM(I44:I50)</f>
        <v>71.599999999999994</v>
      </c>
      <c r="J51" s="19">
        <f t="shared" ref="J51:L51" si="21">SUM(J44:J50)</f>
        <v>497.59999999999997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80</v>
      </c>
      <c r="F52" s="53">
        <v>60</v>
      </c>
      <c r="G52" s="53">
        <v>3.4</v>
      </c>
      <c r="H52" s="53">
        <v>11.3</v>
      </c>
      <c r="I52" s="53">
        <v>19.2</v>
      </c>
      <c r="J52" s="53">
        <v>167.7</v>
      </c>
      <c r="K52" s="54" t="s">
        <v>48</v>
      </c>
      <c r="L52" s="41"/>
    </row>
    <row r="53" spans="1:12" ht="15" x14ac:dyDescent="0.25">
      <c r="A53" s="23"/>
      <c r="B53" s="15"/>
      <c r="C53" s="11"/>
      <c r="D53" s="7" t="s">
        <v>27</v>
      </c>
      <c r="E53" s="52" t="s">
        <v>81</v>
      </c>
      <c r="F53" s="53">
        <v>270</v>
      </c>
      <c r="G53" s="53">
        <v>5.3</v>
      </c>
      <c r="H53" s="53">
        <v>7.8</v>
      </c>
      <c r="I53" s="53">
        <v>13.4</v>
      </c>
      <c r="J53" s="53">
        <v>144.69999999999999</v>
      </c>
      <c r="K53" s="54" t="s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52" t="s">
        <v>83</v>
      </c>
      <c r="F54" s="53">
        <v>205</v>
      </c>
      <c r="G54" s="53">
        <v>4.5999999999999996</v>
      </c>
      <c r="H54" s="53">
        <v>6</v>
      </c>
      <c r="I54" s="53">
        <v>26.7</v>
      </c>
      <c r="J54" s="53">
        <v>181</v>
      </c>
      <c r="K54" s="54" t="s">
        <v>84</v>
      </c>
      <c r="L54" s="41"/>
    </row>
    <row r="55" spans="1:12" ht="15" x14ac:dyDescent="0.25">
      <c r="A55" s="23"/>
      <c r="B55" s="15"/>
      <c r="C55" s="11"/>
      <c r="D55" s="7" t="s">
        <v>29</v>
      </c>
      <c r="E55" s="52"/>
      <c r="F55" s="53"/>
      <c r="G55" s="53"/>
      <c r="H55" s="53"/>
      <c r="I55" s="53"/>
      <c r="J55" s="53"/>
      <c r="K55" s="54"/>
      <c r="L55" s="41"/>
    </row>
    <row r="56" spans="1:12" ht="15" x14ac:dyDescent="0.25">
      <c r="A56" s="23"/>
      <c r="B56" s="15"/>
      <c r="C56" s="11"/>
      <c r="D56" s="7" t="s">
        <v>30</v>
      </c>
      <c r="E56" s="52" t="s">
        <v>85</v>
      </c>
      <c r="F56" s="53">
        <v>200</v>
      </c>
      <c r="G56" s="53">
        <v>0</v>
      </c>
      <c r="H56" s="53">
        <v>0</v>
      </c>
      <c r="I56" s="53">
        <v>24</v>
      </c>
      <c r="J56" s="53">
        <v>95</v>
      </c>
      <c r="K56" s="54" t="s">
        <v>50</v>
      </c>
      <c r="L56" s="41"/>
    </row>
    <row r="57" spans="1:12" ht="15" x14ac:dyDescent="0.25">
      <c r="A57" s="23"/>
      <c r="B57" s="15"/>
      <c r="C57" s="11"/>
      <c r="D57" s="7" t="s">
        <v>31</v>
      </c>
      <c r="E57" s="52" t="s">
        <v>125</v>
      </c>
      <c r="F57" s="53">
        <v>30</v>
      </c>
      <c r="G57" s="53">
        <v>3.2</v>
      </c>
      <c r="H57" s="53">
        <v>0.4</v>
      </c>
      <c r="I57" s="53">
        <v>19</v>
      </c>
      <c r="J57" s="53">
        <v>68.7</v>
      </c>
      <c r="K57" s="54" t="s">
        <v>46</v>
      </c>
      <c r="L57" s="41"/>
    </row>
    <row r="58" spans="1:12" ht="15" x14ac:dyDescent="0.25">
      <c r="A58" s="23"/>
      <c r="B58" s="15"/>
      <c r="C58" s="11"/>
      <c r="D58" s="7" t="s">
        <v>32</v>
      </c>
      <c r="E58" s="52" t="s">
        <v>45</v>
      </c>
      <c r="F58" s="53">
        <v>30</v>
      </c>
      <c r="G58" s="53">
        <v>2.2999999999999998</v>
      </c>
      <c r="H58" s="53">
        <v>0.4</v>
      </c>
      <c r="I58" s="53">
        <v>14</v>
      </c>
      <c r="J58" s="53">
        <v>63.6</v>
      </c>
      <c r="K58" s="54" t="s">
        <v>46</v>
      </c>
      <c r="L58" s="41"/>
    </row>
    <row r="59" spans="1:12" ht="15" x14ac:dyDescent="0.25">
      <c r="A59" s="23"/>
      <c r="B59" s="15"/>
      <c r="C59" s="11"/>
      <c r="D59" s="6" t="s">
        <v>64</v>
      </c>
      <c r="E59" s="52" t="s">
        <v>86</v>
      </c>
      <c r="F59" s="53">
        <v>75</v>
      </c>
      <c r="G59" s="53">
        <v>9.3000000000000007</v>
      </c>
      <c r="H59" s="53">
        <v>7.2</v>
      </c>
      <c r="I59" s="53">
        <v>26.4</v>
      </c>
      <c r="J59" s="53">
        <v>184.5</v>
      </c>
      <c r="K59" s="54" t="s">
        <v>50</v>
      </c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28.1</v>
      </c>
      <c r="H61" s="19">
        <f t="shared" ref="H61" si="23">SUM(H52:H60)</f>
        <v>33.1</v>
      </c>
      <c r="I61" s="19">
        <f t="shared" ref="I61" si="24">SUM(I52:I60)</f>
        <v>142.69999999999999</v>
      </c>
      <c r="J61" s="19">
        <f t="shared" ref="J61:L61" si="25">SUM(J52:J60)</f>
        <v>905.2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1370</v>
      </c>
      <c r="G62" s="32">
        <f t="shared" ref="G62" si="26">G51+G61</f>
        <v>49.400000000000006</v>
      </c>
      <c r="H62" s="32">
        <f t="shared" ref="H62" si="27">H51+H61</f>
        <v>49.3</v>
      </c>
      <c r="I62" s="32">
        <f t="shared" ref="I62" si="28">I51+I61</f>
        <v>214.29999999999998</v>
      </c>
      <c r="J62" s="32">
        <f t="shared" ref="J62:L62" si="29">J51+J61</f>
        <v>1402.8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87</v>
      </c>
      <c r="F63" s="50">
        <v>100</v>
      </c>
      <c r="G63" s="50">
        <v>17.100000000000001</v>
      </c>
      <c r="H63" s="50">
        <v>17.2</v>
      </c>
      <c r="I63" s="50">
        <v>0</v>
      </c>
      <c r="J63" s="50">
        <v>223</v>
      </c>
      <c r="K63" s="51" t="s">
        <v>88</v>
      </c>
      <c r="L63" s="39"/>
    </row>
    <row r="64" spans="1:12" ht="15" x14ac:dyDescent="0.25">
      <c r="A64" s="23"/>
      <c r="B64" s="15"/>
      <c r="C64" s="11"/>
      <c r="D64" s="6" t="s">
        <v>21</v>
      </c>
      <c r="E64" s="52" t="s">
        <v>89</v>
      </c>
      <c r="F64" s="53">
        <v>150</v>
      </c>
      <c r="G64" s="53">
        <v>3.8</v>
      </c>
      <c r="H64" s="53">
        <v>6.2</v>
      </c>
      <c r="I64" s="53">
        <v>38.6</v>
      </c>
      <c r="J64" s="53">
        <v>228</v>
      </c>
      <c r="K64" s="54" t="s">
        <v>42</v>
      </c>
      <c r="L64" s="41"/>
    </row>
    <row r="65" spans="1:12" ht="15" x14ac:dyDescent="0.25">
      <c r="A65" s="23"/>
      <c r="B65" s="15"/>
      <c r="C65" s="11"/>
      <c r="D65" s="7" t="s">
        <v>22</v>
      </c>
      <c r="E65" s="52" t="s">
        <v>90</v>
      </c>
      <c r="F65" s="53">
        <v>200</v>
      </c>
      <c r="G65" s="53">
        <v>0.3</v>
      </c>
      <c r="H65" s="53">
        <v>0</v>
      </c>
      <c r="I65" s="53">
        <v>15</v>
      </c>
      <c r="J65" s="53">
        <v>57.9</v>
      </c>
      <c r="K65" s="54" t="s">
        <v>44</v>
      </c>
      <c r="L65" s="41"/>
    </row>
    <row r="66" spans="1:12" ht="15" x14ac:dyDescent="0.25">
      <c r="A66" s="23"/>
      <c r="B66" s="15"/>
      <c r="C66" s="11"/>
      <c r="D66" s="7" t="s">
        <v>23</v>
      </c>
      <c r="E66" s="52" t="s">
        <v>45</v>
      </c>
      <c r="F66" s="53">
        <v>20</v>
      </c>
      <c r="G66" s="53">
        <v>1.6</v>
      </c>
      <c r="H66" s="53">
        <v>0.2</v>
      </c>
      <c r="I66" s="53">
        <v>9.3000000000000007</v>
      </c>
      <c r="J66" s="53">
        <v>42.4</v>
      </c>
      <c r="K66" s="54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 t="s">
        <v>23</v>
      </c>
      <c r="E68" s="52" t="s">
        <v>125</v>
      </c>
      <c r="F68" s="53">
        <v>20</v>
      </c>
      <c r="G68" s="53">
        <v>2.2000000000000002</v>
      </c>
      <c r="H68" s="53">
        <v>0.3</v>
      </c>
      <c r="I68" s="53">
        <v>12.6</v>
      </c>
      <c r="J68" s="53">
        <v>45.8</v>
      </c>
      <c r="K68" s="54" t="s">
        <v>46</v>
      </c>
      <c r="L68" s="41"/>
    </row>
    <row r="69" spans="1:12" ht="15" x14ac:dyDescent="0.25">
      <c r="A69" s="23"/>
      <c r="B69" s="15"/>
      <c r="C69" s="11"/>
      <c r="D69" s="6" t="s">
        <v>26</v>
      </c>
      <c r="E69" s="52" t="s">
        <v>91</v>
      </c>
      <c r="F69" s="53">
        <v>60</v>
      </c>
      <c r="G69" s="53">
        <v>0.5</v>
      </c>
      <c r="H69" s="53">
        <v>3.7</v>
      </c>
      <c r="I69" s="53">
        <v>1.4</v>
      </c>
      <c r="J69" s="53">
        <v>72.099999999999994</v>
      </c>
      <c r="K69" s="54" t="s">
        <v>50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25.500000000000004</v>
      </c>
      <c r="H70" s="19">
        <f t="shared" ref="H70" si="31">SUM(H63:H69)</f>
        <v>27.599999999999998</v>
      </c>
      <c r="I70" s="19">
        <f t="shared" ref="I70" si="32">SUM(I63:I69)</f>
        <v>76.900000000000006</v>
      </c>
      <c r="J70" s="19">
        <f t="shared" ref="J70:L70" si="33">SUM(J63:J69)</f>
        <v>669.19999999999993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92</v>
      </c>
      <c r="F71" s="53">
        <v>60</v>
      </c>
      <c r="G71" s="53">
        <v>0.8</v>
      </c>
      <c r="H71" s="53">
        <v>6.1</v>
      </c>
      <c r="I71" s="53">
        <v>4.0999999999999996</v>
      </c>
      <c r="J71" s="53">
        <v>74.400000000000006</v>
      </c>
      <c r="K71" s="54" t="s">
        <v>93</v>
      </c>
      <c r="L71" s="41"/>
    </row>
    <row r="72" spans="1:12" ht="15" x14ac:dyDescent="0.25">
      <c r="A72" s="23"/>
      <c r="B72" s="15"/>
      <c r="C72" s="11"/>
      <c r="D72" s="7" t="s">
        <v>27</v>
      </c>
      <c r="E72" s="52" t="s">
        <v>94</v>
      </c>
      <c r="F72" s="53">
        <v>275</v>
      </c>
      <c r="G72" s="53">
        <v>7.4</v>
      </c>
      <c r="H72" s="53">
        <v>7.3</v>
      </c>
      <c r="I72" s="53">
        <v>33</v>
      </c>
      <c r="J72" s="53">
        <v>232.4</v>
      </c>
      <c r="K72" s="54" t="s">
        <v>95</v>
      </c>
      <c r="L72" s="41"/>
    </row>
    <row r="73" spans="1:12" ht="15" x14ac:dyDescent="0.25">
      <c r="A73" s="23"/>
      <c r="B73" s="15"/>
      <c r="C73" s="11"/>
      <c r="D73" s="7" t="s">
        <v>28</v>
      </c>
      <c r="E73" s="52" t="s">
        <v>96</v>
      </c>
      <c r="F73" s="53">
        <v>100</v>
      </c>
      <c r="G73" s="53">
        <v>19.100000000000001</v>
      </c>
      <c r="H73" s="53">
        <v>13.9</v>
      </c>
      <c r="I73" s="53">
        <v>6.8</v>
      </c>
      <c r="J73" s="53">
        <v>232</v>
      </c>
      <c r="K73" s="54" t="s">
        <v>97</v>
      </c>
      <c r="L73" s="41"/>
    </row>
    <row r="74" spans="1:12" ht="15" x14ac:dyDescent="0.25">
      <c r="A74" s="23"/>
      <c r="B74" s="15"/>
      <c r="C74" s="11"/>
      <c r="D74" s="7" t="s">
        <v>29</v>
      </c>
      <c r="E74" s="52" t="s">
        <v>98</v>
      </c>
      <c r="F74" s="53">
        <v>150</v>
      </c>
      <c r="G74" s="53">
        <v>8.6999999999999993</v>
      </c>
      <c r="H74" s="53">
        <v>7.8</v>
      </c>
      <c r="I74" s="53">
        <v>42.6</v>
      </c>
      <c r="J74" s="53">
        <v>279</v>
      </c>
      <c r="K74" s="54" t="s">
        <v>42</v>
      </c>
      <c r="L74" s="41"/>
    </row>
    <row r="75" spans="1:12" ht="15" x14ac:dyDescent="0.25">
      <c r="A75" s="23"/>
      <c r="B75" s="15"/>
      <c r="C75" s="11"/>
      <c r="D75" s="7" t="s">
        <v>30</v>
      </c>
      <c r="E75" s="52" t="s">
        <v>99</v>
      </c>
      <c r="F75" s="53">
        <v>200</v>
      </c>
      <c r="G75" s="53">
        <v>1.2</v>
      </c>
      <c r="H75" s="53">
        <v>0</v>
      </c>
      <c r="I75" s="53">
        <v>31.6</v>
      </c>
      <c r="J75" s="53">
        <v>126</v>
      </c>
      <c r="K75" s="54" t="s">
        <v>56</v>
      </c>
      <c r="L75" s="41"/>
    </row>
    <row r="76" spans="1:12" ht="15" x14ac:dyDescent="0.25">
      <c r="A76" s="23"/>
      <c r="B76" s="15"/>
      <c r="C76" s="11"/>
      <c r="D76" s="7" t="s">
        <v>31</v>
      </c>
      <c r="E76" s="52" t="s">
        <v>125</v>
      </c>
      <c r="F76" s="53">
        <v>30</v>
      </c>
      <c r="G76" s="53">
        <v>3.2</v>
      </c>
      <c r="H76" s="53">
        <v>0.4</v>
      </c>
      <c r="I76" s="53">
        <v>19</v>
      </c>
      <c r="J76" s="53">
        <v>68.7</v>
      </c>
      <c r="K76" s="54" t="s">
        <v>46</v>
      </c>
      <c r="L76" s="41"/>
    </row>
    <row r="77" spans="1:12" ht="15" x14ac:dyDescent="0.25">
      <c r="A77" s="23"/>
      <c r="B77" s="15"/>
      <c r="C77" s="11"/>
      <c r="D77" s="7" t="s">
        <v>32</v>
      </c>
      <c r="E77" s="52" t="s">
        <v>45</v>
      </c>
      <c r="F77" s="53">
        <v>30</v>
      </c>
      <c r="G77" s="53">
        <v>2.2999999999999998</v>
      </c>
      <c r="H77" s="53">
        <v>0.4</v>
      </c>
      <c r="I77" s="53">
        <v>14</v>
      </c>
      <c r="J77" s="53">
        <v>63.6</v>
      </c>
      <c r="K77" s="54" t="s">
        <v>46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42.7</v>
      </c>
      <c r="H80" s="19">
        <f t="shared" ref="H80" si="35">SUM(H71:H79)</f>
        <v>35.899999999999991</v>
      </c>
      <c r="I80" s="19">
        <f t="shared" ref="I80" si="36">SUM(I71:I79)</f>
        <v>151.1</v>
      </c>
      <c r="J80" s="19">
        <f t="shared" ref="J80:L80" si="37">SUM(J71:J79)</f>
        <v>1076.0999999999999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1395</v>
      </c>
      <c r="G81" s="32">
        <f t="shared" ref="G81" si="38">G70+G80</f>
        <v>68.2</v>
      </c>
      <c r="H81" s="32">
        <f t="shared" ref="H81" si="39">H70+H80</f>
        <v>63.499999999999986</v>
      </c>
      <c r="I81" s="32">
        <f t="shared" ref="I81" si="40">I70+I80</f>
        <v>228</v>
      </c>
      <c r="J81" s="32">
        <f t="shared" ref="J81:L81" si="41">J70+J80</f>
        <v>1745.2999999999997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69</v>
      </c>
      <c r="F82" s="50">
        <v>100</v>
      </c>
      <c r="G82" s="50">
        <v>12.4</v>
      </c>
      <c r="H82" s="50">
        <v>34.1</v>
      </c>
      <c r="I82" s="50">
        <v>5.4</v>
      </c>
      <c r="J82" s="50">
        <v>391.2</v>
      </c>
      <c r="K82" s="51" t="s">
        <v>70</v>
      </c>
      <c r="L82" s="39"/>
    </row>
    <row r="83" spans="1:12" ht="15" x14ac:dyDescent="0.25">
      <c r="A83" s="23"/>
      <c r="B83" s="15"/>
      <c r="C83" s="11"/>
      <c r="D83" s="6" t="s">
        <v>21</v>
      </c>
      <c r="E83" s="52" t="s">
        <v>71</v>
      </c>
      <c r="F83" s="53">
        <v>150</v>
      </c>
      <c r="G83" s="53">
        <v>5.3</v>
      </c>
      <c r="H83" s="53">
        <v>6.2</v>
      </c>
      <c r="I83" s="53">
        <v>35.299999999999997</v>
      </c>
      <c r="J83" s="53">
        <v>221</v>
      </c>
      <c r="K83" s="54" t="s">
        <v>72</v>
      </c>
      <c r="L83" s="41"/>
    </row>
    <row r="84" spans="1:12" ht="15" x14ac:dyDescent="0.25">
      <c r="A84" s="23"/>
      <c r="B84" s="15"/>
      <c r="C84" s="11"/>
      <c r="D84" s="7" t="s">
        <v>22</v>
      </c>
      <c r="E84" s="52" t="s">
        <v>90</v>
      </c>
      <c r="F84" s="53">
        <v>210</v>
      </c>
      <c r="G84" s="53">
        <v>0.3</v>
      </c>
      <c r="H84" s="53">
        <v>0</v>
      </c>
      <c r="I84" s="53">
        <v>15</v>
      </c>
      <c r="J84" s="53">
        <v>57.9</v>
      </c>
      <c r="K84" s="54">
        <v>57.9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45</v>
      </c>
      <c r="F85" s="53">
        <v>20</v>
      </c>
      <c r="G85" s="53">
        <v>1.6</v>
      </c>
      <c r="H85" s="53">
        <v>0.2</v>
      </c>
      <c r="I85" s="53">
        <v>9.3000000000000007</v>
      </c>
      <c r="J85" s="53">
        <v>42.4</v>
      </c>
      <c r="K85" s="54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 t="s">
        <v>23</v>
      </c>
      <c r="E87" s="52" t="s">
        <v>125</v>
      </c>
      <c r="F87" s="53">
        <v>20</v>
      </c>
      <c r="G87" s="53">
        <v>2.2000000000000002</v>
      </c>
      <c r="H87" s="53">
        <v>0.3</v>
      </c>
      <c r="I87" s="53">
        <v>12.6</v>
      </c>
      <c r="J87" s="53">
        <v>45.8</v>
      </c>
      <c r="K87" s="54" t="s">
        <v>46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</v>
      </c>
      <c r="H89" s="19">
        <f t="shared" ref="H89" si="43">SUM(H82:H88)</f>
        <v>40.800000000000004</v>
      </c>
      <c r="I89" s="19">
        <f t="shared" ref="I89" si="44">SUM(I82:I88)</f>
        <v>77.599999999999994</v>
      </c>
      <c r="J89" s="19">
        <f t="shared" ref="J89:L89" si="45">SUM(J82:J88)</f>
        <v>758.3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100</v>
      </c>
      <c r="F90" s="53">
        <v>60</v>
      </c>
      <c r="G90" s="53">
        <v>0.8</v>
      </c>
      <c r="H90" s="53">
        <v>4.9000000000000004</v>
      </c>
      <c r="I90" s="53">
        <v>5.3</v>
      </c>
      <c r="J90" s="53">
        <v>52.8</v>
      </c>
      <c r="K90" s="54" t="s">
        <v>101</v>
      </c>
      <c r="L90" s="41"/>
    </row>
    <row r="91" spans="1:12" ht="15" x14ac:dyDescent="0.25">
      <c r="A91" s="23"/>
      <c r="B91" s="15"/>
      <c r="C91" s="11"/>
      <c r="D91" s="7" t="s">
        <v>27</v>
      </c>
      <c r="E91" s="52" t="s">
        <v>102</v>
      </c>
      <c r="F91" s="53">
        <v>270</v>
      </c>
      <c r="G91" s="53">
        <v>4.5999999999999996</v>
      </c>
      <c r="H91" s="53">
        <v>6.3</v>
      </c>
      <c r="I91" s="53">
        <v>12.6</v>
      </c>
      <c r="J91" s="53">
        <v>123.7</v>
      </c>
      <c r="K91" s="54" t="s">
        <v>103</v>
      </c>
      <c r="L91" s="41"/>
    </row>
    <row r="92" spans="1:12" ht="15" x14ac:dyDescent="0.25">
      <c r="A92" s="23"/>
      <c r="B92" s="15"/>
      <c r="C92" s="11"/>
      <c r="D92" s="7" t="s">
        <v>28</v>
      </c>
      <c r="E92" s="52" t="s">
        <v>104</v>
      </c>
      <c r="F92" s="53">
        <v>100</v>
      </c>
      <c r="G92" s="53">
        <v>10.4</v>
      </c>
      <c r="H92" s="53">
        <v>1.9</v>
      </c>
      <c r="I92" s="53">
        <v>6.8</v>
      </c>
      <c r="J92" s="53">
        <v>85.9</v>
      </c>
      <c r="K92" s="54" t="s">
        <v>105</v>
      </c>
      <c r="L92" s="41"/>
    </row>
    <row r="93" spans="1:12" ht="15" x14ac:dyDescent="0.25">
      <c r="A93" s="23"/>
      <c r="B93" s="15"/>
      <c r="C93" s="11"/>
      <c r="D93" s="7" t="s">
        <v>29</v>
      </c>
      <c r="E93" s="52" t="s">
        <v>106</v>
      </c>
      <c r="F93" s="53">
        <v>150</v>
      </c>
      <c r="G93" s="53">
        <v>3.5</v>
      </c>
      <c r="H93" s="53">
        <v>7.7</v>
      </c>
      <c r="I93" s="53">
        <v>16.100000000000001</v>
      </c>
      <c r="J93" s="53">
        <v>145.5</v>
      </c>
      <c r="K93" s="54" t="s">
        <v>107</v>
      </c>
      <c r="L93" s="41"/>
    </row>
    <row r="94" spans="1:12" ht="15" x14ac:dyDescent="0.25">
      <c r="A94" s="23"/>
      <c r="B94" s="15"/>
      <c r="C94" s="11"/>
      <c r="D94" s="7" t="s">
        <v>30</v>
      </c>
      <c r="E94" s="52" t="s">
        <v>108</v>
      </c>
      <c r="F94" s="53">
        <v>200</v>
      </c>
      <c r="G94" s="53">
        <v>0</v>
      </c>
      <c r="H94" s="53">
        <v>0</v>
      </c>
      <c r="I94" s="53">
        <v>19</v>
      </c>
      <c r="J94" s="53">
        <v>80</v>
      </c>
      <c r="K94" s="54" t="s">
        <v>50</v>
      </c>
      <c r="L94" s="41"/>
    </row>
    <row r="95" spans="1:12" ht="15" x14ac:dyDescent="0.25">
      <c r="A95" s="23"/>
      <c r="B95" s="15"/>
      <c r="C95" s="11"/>
      <c r="D95" s="7" t="s">
        <v>31</v>
      </c>
      <c r="E95" s="52" t="s">
        <v>125</v>
      </c>
      <c r="F95" s="53">
        <v>30</v>
      </c>
      <c r="G95" s="53">
        <v>3.2</v>
      </c>
      <c r="H95" s="53">
        <v>0.4</v>
      </c>
      <c r="I95" s="53">
        <v>19</v>
      </c>
      <c r="J95" s="53">
        <v>68.7</v>
      </c>
      <c r="K95" s="54" t="s">
        <v>46</v>
      </c>
      <c r="L95" s="41"/>
    </row>
    <row r="96" spans="1:12" ht="15" x14ac:dyDescent="0.25">
      <c r="A96" s="23"/>
      <c r="B96" s="15"/>
      <c r="C96" s="11"/>
      <c r="D96" s="7" t="s">
        <v>32</v>
      </c>
      <c r="E96" s="52" t="s">
        <v>45</v>
      </c>
      <c r="F96" s="53">
        <v>30</v>
      </c>
      <c r="G96" s="53">
        <v>2.2999999999999998</v>
      </c>
      <c r="H96" s="53">
        <v>0.4</v>
      </c>
      <c r="I96" s="53">
        <v>14</v>
      </c>
      <c r="J96" s="53">
        <v>63.6</v>
      </c>
      <c r="K96" s="54" t="s">
        <v>46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24.8</v>
      </c>
      <c r="H99" s="19">
        <f t="shared" ref="H99" si="47">SUM(H90:H98)</f>
        <v>21.599999999999998</v>
      </c>
      <c r="I99" s="19">
        <f t="shared" ref="I99" si="48">SUM(I90:I98)</f>
        <v>92.8</v>
      </c>
      <c r="J99" s="19">
        <f t="shared" ref="J99:L99" si="49">SUM(J90:J98)</f>
        <v>620.20000000000005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1340</v>
      </c>
      <c r="G100" s="32">
        <f t="shared" ref="G100" si="50">G89+G99</f>
        <v>46.6</v>
      </c>
      <c r="H100" s="32">
        <f t="shared" ref="H100" si="51">H89+H99</f>
        <v>62.400000000000006</v>
      </c>
      <c r="I100" s="32">
        <f t="shared" ref="I100" si="52">I89+I99</f>
        <v>170.39999999999998</v>
      </c>
      <c r="J100" s="32">
        <f t="shared" ref="J100:L100" si="53">J89+J99</f>
        <v>1378.5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69</v>
      </c>
      <c r="F101" s="50">
        <v>100</v>
      </c>
      <c r="G101" s="50">
        <v>12.4</v>
      </c>
      <c r="H101" s="50">
        <v>34.1</v>
      </c>
      <c r="I101" s="50">
        <v>5.4</v>
      </c>
      <c r="J101" s="50">
        <v>391.2</v>
      </c>
      <c r="K101" s="51" t="s">
        <v>70</v>
      </c>
      <c r="L101" s="39"/>
    </row>
    <row r="102" spans="1:12" ht="15" x14ac:dyDescent="0.25">
      <c r="A102" s="23"/>
      <c r="B102" s="15"/>
      <c r="C102" s="11"/>
      <c r="D102" s="6" t="s">
        <v>21</v>
      </c>
      <c r="E102" s="52" t="s">
        <v>98</v>
      </c>
      <c r="F102" s="53">
        <v>150</v>
      </c>
      <c r="G102" s="53">
        <v>8.6999999999999993</v>
      </c>
      <c r="H102" s="53">
        <v>7.8</v>
      </c>
      <c r="I102" s="53">
        <v>42.6</v>
      </c>
      <c r="J102" s="53">
        <v>279</v>
      </c>
      <c r="K102" s="54" t="s">
        <v>42</v>
      </c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90</v>
      </c>
      <c r="F103" s="53">
        <v>200</v>
      </c>
      <c r="G103" s="53">
        <v>0.3</v>
      </c>
      <c r="H103" s="53">
        <v>0</v>
      </c>
      <c r="I103" s="53">
        <v>15</v>
      </c>
      <c r="J103" s="53">
        <v>57.9</v>
      </c>
      <c r="K103" s="54" t="s">
        <v>44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45</v>
      </c>
      <c r="F104" s="53">
        <v>20</v>
      </c>
      <c r="G104" s="53">
        <v>1.6</v>
      </c>
      <c r="H104" s="53">
        <v>0.2</v>
      </c>
      <c r="I104" s="53">
        <v>9.3000000000000007</v>
      </c>
      <c r="J104" s="53">
        <v>42.4</v>
      </c>
      <c r="K104" s="54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 t="s">
        <v>23</v>
      </c>
      <c r="E106" s="52" t="s">
        <v>125</v>
      </c>
      <c r="F106" s="53">
        <v>20</v>
      </c>
      <c r="G106" s="53">
        <v>2.2000000000000002</v>
      </c>
      <c r="H106" s="53">
        <v>0.3</v>
      </c>
      <c r="I106" s="53">
        <v>12.6</v>
      </c>
      <c r="J106" s="53">
        <v>45.8</v>
      </c>
      <c r="K106" s="54" t="s">
        <v>46</v>
      </c>
      <c r="L106" s="41"/>
    </row>
    <row r="107" spans="1:12" ht="15" x14ac:dyDescent="0.25">
      <c r="A107" s="23"/>
      <c r="B107" s="15"/>
      <c r="C107" s="11"/>
      <c r="D107" s="6" t="s">
        <v>26</v>
      </c>
      <c r="E107" s="52" t="s">
        <v>109</v>
      </c>
      <c r="F107" s="53">
        <v>60</v>
      </c>
      <c r="G107" s="53">
        <v>5.0999999999999996</v>
      </c>
      <c r="H107" s="53">
        <v>4.5999999999999996</v>
      </c>
      <c r="I107" s="53">
        <v>0.3</v>
      </c>
      <c r="J107" s="53">
        <v>63</v>
      </c>
      <c r="K107" s="54" t="s">
        <v>50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30.300000000000004</v>
      </c>
      <c r="H108" s="19">
        <f t="shared" si="54"/>
        <v>47</v>
      </c>
      <c r="I108" s="19">
        <f t="shared" si="54"/>
        <v>85.199999999999989</v>
      </c>
      <c r="J108" s="19">
        <f t="shared" si="54"/>
        <v>879.3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80</v>
      </c>
      <c r="F109" s="53">
        <v>60</v>
      </c>
      <c r="G109" s="53">
        <v>4.5</v>
      </c>
      <c r="H109" s="53">
        <v>15</v>
      </c>
      <c r="I109" s="53">
        <v>25.5</v>
      </c>
      <c r="J109" s="53">
        <v>223.6</v>
      </c>
      <c r="K109" s="54" t="s">
        <v>48</v>
      </c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110</v>
      </c>
      <c r="F110" s="53">
        <v>270</v>
      </c>
      <c r="G110" s="53">
        <v>5.6</v>
      </c>
      <c r="H110" s="53">
        <v>7.5</v>
      </c>
      <c r="I110" s="53">
        <v>8.6</v>
      </c>
      <c r="J110" s="53">
        <v>123.7</v>
      </c>
      <c r="K110" s="54" t="s">
        <v>111</v>
      </c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39</v>
      </c>
      <c r="F111" s="53">
        <v>100</v>
      </c>
      <c r="G111" s="53">
        <v>11.1</v>
      </c>
      <c r="H111" s="53">
        <v>38.1</v>
      </c>
      <c r="I111" s="53">
        <v>16</v>
      </c>
      <c r="J111" s="53">
        <v>453.3</v>
      </c>
      <c r="K111" s="54" t="s">
        <v>40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 t="s">
        <v>71</v>
      </c>
      <c r="F112" s="53">
        <v>150</v>
      </c>
      <c r="G112" s="53">
        <v>5.3</v>
      </c>
      <c r="H112" s="53">
        <v>6.2</v>
      </c>
      <c r="I112" s="53">
        <v>35.299999999999997</v>
      </c>
      <c r="J112" s="53">
        <v>221</v>
      </c>
      <c r="K112" s="54" t="s">
        <v>72</v>
      </c>
      <c r="L112" s="41"/>
    </row>
    <row r="113" spans="1:12" ht="15" x14ac:dyDescent="0.25">
      <c r="A113" s="23"/>
      <c r="B113" s="15"/>
      <c r="C113" s="11"/>
      <c r="D113" s="7" t="s">
        <v>30</v>
      </c>
      <c r="E113" s="52" t="s">
        <v>73</v>
      </c>
      <c r="F113" s="53">
        <v>200</v>
      </c>
      <c r="G113" s="53">
        <v>0.1</v>
      </c>
      <c r="H113" s="53">
        <v>0</v>
      </c>
      <c r="I113" s="53">
        <v>26.4</v>
      </c>
      <c r="J113" s="53">
        <v>102</v>
      </c>
      <c r="K113" s="54" t="s">
        <v>112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2" t="s">
        <v>125</v>
      </c>
      <c r="F114" s="53">
        <v>30</v>
      </c>
      <c r="G114" s="53">
        <v>3.2</v>
      </c>
      <c r="H114" s="53">
        <v>0.4</v>
      </c>
      <c r="I114" s="53">
        <v>19</v>
      </c>
      <c r="J114" s="53">
        <v>68.7</v>
      </c>
      <c r="K114" s="54" t="s">
        <v>46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2" t="s">
        <v>45</v>
      </c>
      <c r="F115" s="53">
        <v>30</v>
      </c>
      <c r="G115" s="53">
        <v>2.2999999999999998</v>
      </c>
      <c r="H115" s="53">
        <v>0.4</v>
      </c>
      <c r="I115" s="53">
        <v>14</v>
      </c>
      <c r="J115" s="53">
        <v>63.6</v>
      </c>
      <c r="K115" s="54" t="s">
        <v>46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32.1</v>
      </c>
      <c r="H118" s="19">
        <f t="shared" si="56"/>
        <v>67.600000000000009</v>
      </c>
      <c r="I118" s="19">
        <f t="shared" si="56"/>
        <v>144.80000000000001</v>
      </c>
      <c r="J118" s="19">
        <f t="shared" si="56"/>
        <v>1255.8999999999999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1390</v>
      </c>
      <c r="G119" s="32">
        <f t="shared" ref="G119" si="58">G108+G118</f>
        <v>62.400000000000006</v>
      </c>
      <c r="H119" s="32">
        <f t="shared" ref="H119" si="59">H108+H118</f>
        <v>114.60000000000001</v>
      </c>
      <c r="I119" s="32">
        <f t="shared" ref="I119" si="60">I108+I118</f>
        <v>230</v>
      </c>
      <c r="J119" s="32">
        <f t="shared" ref="J119:L119" si="61">J108+J118</f>
        <v>2135.1999999999998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113</v>
      </c>
      <c r="F120" s="50">
        <v>205</v>
      </c>
      <c r="G120" s="50">
        <v>2.2000000000000002</v>
      </c>
      <c r="H120" s="50">
        <v>4.9000000000000004</v>
      </c>
      <c r="I120" s="50">
        <v>22.1</v>
      </c>
      <c r="J120" s="50">
        <v>143</v>
      </c>
      <c r="K120" s="51" t="s">
        <v>84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2" t="s">
        <v>59</v>
      </c>
      <c r="F121" s="53">
        <v>125</v>
      </c>
      <c r="G121" s="53">
        <v>3.5</v>
      </c>
      <c r="H121" s="53">
        <v>3.1</v>
      </c>
      <c r="I121" s="53">
        <v>16.3</v>
      </c>
      <c r="J121" s="53">
        <v>107.1</v>
      </c>
      <c r="K121" s="54" t="s">
        <v>46</v>
      </c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90</v>
      </c>
      <c r="F122" s="53">
        <v>200</v>
      </c>
      <c r="G122" s="53">
        <v>0.3</v>
      </c>
      <c r="H122" s="53">
        <v>0</v>
      </c>
      <c r="I122" s="53">
        <v>15</v>
      </c>
      <c r="J122" s="53">
        <v>57.9</v>
      </c>
      <c r="K122" s="54" t="s">
        <v>44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2" t="s">
        <v>45</v>
      </c>
      <c r="F123" s="53">
        <v>20</v>
      </c>
      <c r="G123" s="53">
        <v>1.6</v>
      </c>
      <c r="H123" s="53">
        <v>0.2</v>
      </c>
      <c r="I123" s="53">
        <v>9.3000000000000007</v>
      </c>
      <c r="J123" s="53">
        <v>42.4</v>
      </c>
      <c r="K123" s="54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23</v>
      </c>
      <c r="E125" s="52" t="s">
        <v>125</v>
      </c>
      <c r="F125" s="53">
        <v>20</v>
      </c>
      <c r="G125" s="53">
        <v>2.2000000000000002</v>
      </c>
      <c r="H125" s="53">
        <v>0.3</v>
      </c>
      <c r="I125" s="53">
        <v>12.6</v>
      </c>
      <c r="J125" s="53">
        <v>45.8</v>
      </c>
      <c r="K125" s="54" t="s">
        <v>46</v>
      </c>
      <c r="L125" s="41"/>
    </row>
    <row r="126" spans="1:12" ht="15" x14ac:dyDescent="0.25">
      <c r="A126" s="14"/>
      <c r="B126" s="15"/>
      <c r="C126" s="11"/>
      <c r="D126" s="6" t="s">
        <v>64</v>
      </c>
      <c r="E126" s="52" t="s">
        <v>86</v>
      </c>
      <c r="F126" s="53">
        <v>75</v>
      </c>
      <c r="G126" s="53">
        <v>9.3000000000000007</v>
      </c>
      <c r="H126" s="53">
        <v>7.2</v>
      </c>
      <c r="I126" s="53">
        <v>26.4</v>
      </c>
      <c r="J126" s="53">
        <v>184.5</v>
      </c>
      <c r="K126" s="54" t="s">
        <v>50</v>
      </c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19.100000000000001</v>
      </c>
      <c r="H127" s="19">
        <f t="shared" si="62"/>
        <v>15.7</v>
      </c>
      <c r="I127" s="19">
        <f t="shared" si="62"/>
        <v>101.69999999999999</v>
      </c>
      <c r="J127" s="19">
        <f t="shared" si="62"/>
        <v>580.70000000000005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91</v>
      </c>
      <c r="F128" s="53">
        <v>60</v>
      </c>
      <c r="G128" s="53">
        <v>0.5</v>
      </c>
      <c r="H128" s="53">
        <v>3.7</v>
      </c>
      <c r="I128" s="53">
        <v>1.4</v>
      </c>
      <c r="J128" s="53">
        <v>72.099999999999994</v>
      </c>
      <c r="K128" s="54" t="s">
        <v>50</v>
      </c>
      <c r="L128" s="41"/>
    </row>
    <row r="129" spans="1:12" ht="15" x14ac:dyDescent="0.25">
      <c r="A129" s="14"/>
      <c r="B129" s="15"/>
      <c r="C129" s="11"/>
      <c r="D129" s="7" t="s">
        <v>27</v>
      </c>
      <c r="E129" s="52" t="s">
        <v>81</v>
      </c>
      <c r="F129" s="53">
        <v>270</v>
      </c>
      <c r="G129" s="53">
        <v>5.3</v>
      </c>
      <c r="H129" s="53">
        <v>7.8</v>
      </c>
      <c r="I129" s="53">
        <v>13.4</v>
      </c>
      <c r="J129" s="53">
        <v>144.69999999999999</v>
      </c>
      <c r="K129" s="54" t="s">
        <v>82</v>
      </c>
      <c r="L129" s="41"/>
    </row>
    <row r="130" spans="1:12" ht="15" x14ac:dyDescent="0.25">
      <c r="A130" s="14"/>
      <c r="B130" s="15"/>
      <c r="C130" s="11"/>
      <c r="D130" s="7" t="s">
        <v>28</v>
      </c>
      <c r="E130" s="52" t="s">
        <v>104</v>
      </c>
      <c r="F130" s="53">
        <v>100</v>
      </c>
      <c r="G130" s="53">
        <v>10.4</v>
      </c>
      <c r="H130" s="53">
        <v>1.9</v>
      </c>
      <c r="I130" s="53">
        <v>6.8</v>
      </c>
      <c r="J130" s="53">
        <v>85.9</v>
      </c>
      <c r="K130" s="54" t="s">
        <v>105</v>
      </c>
      <c r="L130" s="41"/>
    </row>
    <row r="131" spans="1:12" ht="15" x14ac:dyDescent="0.25">
      <c r="A131" s="14"/>
      <c r="B131" s="15"/>
      <c r="C131" s="11"/>
      <c r="D131" s="7" t="s">
        <v>29</v>
      </c>
      <c r="E131" s="52" t="s">
        <v>77</v>
      </c>
      <c r="F131" s="53">
        <v>150</v>
      </c>
      <c r="G131" s="53">
        <v>3.2</v>
      </c>
      <c r="H131" s="53">
        <v>6.8</v>
      </c>
      <c r="I131" s="53">
        <v>21.9</v>
      </c>
      <c r="J131" s="53">
        <v>163.5</v>
      </c>
      <c r="K131" s="54" t="s">
        <v>78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2" t="s">
        <v>55</v>
      </c>
      <c r="F132" s="53">
        <v>200</v>
      </c>
      <c r="G132" s="53">
        <v>0.6</v>
      </c>
      <c r="H132" s="53">
        <v>0</v>
      </c>
      <c r="I132" s="53">
        <v>31.4</v>
      </c>
      <c r="J132" s="53">
        <v>124</v>
      </c>
      <c r="K132" s="54" t="s">
        <v>56</v>
      </c>
      <c r="L132" s="41"/>
    </row>
    <row r="133" spans="1:12" ht="15" x14ac:dyDescent="0.25">
      <c r="A133" s="14"/>
      <c r="B133" s="15"/>
      <c r="C133" s="11"/>
      <c r="D133" s="7" t="s">
        <v>31</v>
      </c>
      <c r="E133" s="52" t="s">
        <v>125</v>
      </c>
      <c r="F133" s="53">
        <v>30</v>
      </c>
      <c r="G133" s="53">
        <v>3.2</v>
      </c>
      <c r="H133" s="53">
        <v>0.4</v>
      </c>
      <c r="I133" s="53">
        <v>19</v>
      </c>
      <c r="J133" s="53">
        <v>68.7</v>
      </c>
      <c r="K133" s="54" t="s">
        <v>46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2" t="s">
        <v>45</v>
      </c>
      <c r="F134" s="53">
        <v>30</v>
      </c>
      <c r="G134" s="53">
        <v>2.2999999999999998</v>
      </c>
      <c r="H134" s="53">
        <v>0.4</v>
      </c>
      <c r="I134" s="53">
        <v>14</v>
      </c>
      <c r="J134" s="53">
        <v>63.6</v>
      </c>
      <c r="K134" s="54" t="s">
        <v>46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25.5</v>
      </c>
      <c r="H137" s="19">
        <f t="shared" si="64"/>
        <v>20.999999999999996</v>
      </c>
      <c r="I137" s="19">
        <f t="shared" si="64"/>
        <v>107.9</v>
      </c>
      <c r="J137" s="19">
        <f t="shared" si="64"/>
        <v>722.50000000000011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1485</v>
      </c>
      <c r="G138" s="32">
        <f t="shared" ref="G138" si="66">G127+G137</f>
        <v>44.6</v>
      </c>
      <c r="H138" s="32">
        <f t="shared" ref="H138" si="67">H127+H137</f>
        <v>36.699999999999996</v>
      </c>
      <c r="I138" s="32">
        <f t="shared" ref="I138" si="68">I127+I137</f>
        <v>209.6</v>
      </c>
      <c r="J138" s="32">
        <f t="shared" ref="J138:L138" si="69">J127+J137</f>
        <v>1303.2000000000003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53</v>
      </c>
      <c r="F139" s="50">
        <v>260</v>
      </c>
      <c r="G139" s="50">
        <v>29.9</v>
      </c>
      <c r="H139" s="50">
        <v>49.9</v>
      </c>
      <c r="I139" s="50">
        <v>42.5</v>
      </c>
      <c r="J139" s="50">
        <v>744.9</v>
      </c>
      <c r="K139" s="51" t="s">
        <v>54</v>
      </c>
      <c r="L139" s="39"/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60</v>
      </c>
      <c r="F141" s="53">
        <v>200</v>
      </c>
      <c r="G141" s="53">
        <v>2.4</v>
      </c>
      <c r="H141" s="53">
        <v>1.6</v>
      </c>
      <c r="I141" s="53">
        <v>27.5</v>
      </c>
      <c r="J141" s="53">
        <v>134</v>
      </c>
      <c r="K141" s="54" t="s">
        <v>61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45</v>
      </c>
      <c r="F142" s="53">
        <v>20</v>
      </c>
      <c r="G142" s="53">
        <v>1.6</v>
      </c>
      <c r="H142" s="53">
        <v>0.2</v>
      </c>
      <c r="I142" s="53">
        <v>9.3000000000000007</v>
      </c>
      <c r="J142" s="53">
        <v>42.4</v>
      </c>
      <c r="K142" s="54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 t="s">
        <v>23</v>
      </c>
      <c r="E144" s="52" t="s">
        <v>125</v>
      </c>
      <c r="F144" s="53">
        <v>20</v>
      </c>
      <c r="G144" s="53">
        <v>2.2000000000000002</v>
      </c>
      <c r="H144" s="53">
        <v>0.3</v>
      </c>
      <c r="I144" s="53">
        <v>12.6</v>
      </c>
      <c r="J144" s="53">
        <v>45.8</v>
      </c>
      <c r="K144" s="54" t="s">
        <v>46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36.1</v>
      </c>
      <c r="H146" s="19">
        <f t="shared" si="70"/>
        <v>52</v>
      </c>
      <c r="I146" s="19">
        <f t="shared" si="70"/>
        <v>91.899999999999991</v>
      </c>
      <c r="J146" s="19">
        <f t="shared" si="70"/>
        <v>967.09999999999991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114</v>
      </c>
      <c r="F147" s="53">
        <v>60</v>
      </c>
      <c r="G147" s="53">
        <v>0.8</v>
      </c>
      <c r="H147" s="53">
        <v>4.9000000000000004</v>
      </c>
      <c r="I147" s="53">
        <v>5.3</v>
      </c>
      <c r="J147" s="53">
        <v>52.8</v>
      </c>
      <c r="K147" s="54" t="s">
        <v>101</v>
      </c>
      <c r="L147" s="41"/>
    </row>
    <row r="148" spans="1:12" ht="15" x14ac:dyDescent="0.25">
      <c r="A148" s="23"/>
      <c r="B148" s="15"/>
      <c r="C148" s="11"/>
      <c r="D148" s="7" t="s">
        <v>27</v>
      </c>
      <c r="E148" s="52" t="s">
        <v>115</v>
      </c>
      <c r="F148" s="53">
        <v>275</v>
      </c>
      <c r="G148" s="53">
        <v>8.9</v>
      </c>
      <c r="H148" s="53">
        <v>7</v>
      </c>
      <c r="I148" s="53">
        <v>33</v>
      </c>
      <c r="J148" s="53">
        <v>235.7</v>
      </c>
      <c r="K148" s="54" t="s">
        <v>95</v>
      </c>
      <c r="L148" s="41"/>
    </row>
    <row r="149" spans="1:12" ht="15" x14ac:dyDescent="0.25">
      <c r="A149" s="23"/>
      <c r="B149" s="15"/>
      <c r="C149" s="11"/>
      <c r="D149" s="7" t="s">
        <v>28</v>
      </c>
      <c r="E149" s="52" t="s">
        <v>57</v>
      </c>
      <c r="F149" s="53">
        <v>205</v>
      </c>
      <c r="G149" s="53">
        <v>7.2</v>
      </c>
      <c r="H149" s="53">
        <v>8.8000000000000007</v>
      </c>
      <c r="I149" s="53">
        <v>44.6</v>
      </c>
      <c r="J149" s="53">
        <v>287</v>
      </c>
      <c r="K149" s="54" t="s">
        <v>58</v>
      </c>
      <c r="L149" s="41"/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4"/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116</v>
      </c>
      <c r="F151" s="53">
        <v>200</v>
      </c>
      <c r="G151" s="53">
        <v>4.9000000000000004</v>
      </c>
      <c r="H151" s="53">
        <v>5</v>
      </c>
      <c r="I151" s="53">
        <v>32.5</v>
      </c>
      <c r="J151" s="53">
        <v>190</v>
      </c>
      <c r="K151" s="54" t="s">
        <v>117</v>
      </c>
      <c r="L151" s="41"/>
    </row>
    <row r="152" spans="1:12" ht="15" x14ac:dyDescent="0.25">
      <c r="A152" s="23"/>
      <c r="B152" s="15"/>
      <c r="C152" s="11"/>
      <c r="D152" s="7" t="s">
        <v>31</v>
      </c>
      <c r="E152" s="52" t="s">
        <v>125</v>
      </c>
      <c r="F152" s="53">
        <v>30</v>
      </c>
      <c r="G152" s="53">
        <v>3.2</v>
      </c>
      <c r="H152" s="53">
        <v>0.4</v>
      </c>
      <c r="I152" s="53">
        <v>19</v>
      </c>
      <c r="J152" s="53">
        <v>68.7</v>
      </c>
      <c r="K152" s="54" t="s">
        <v>46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2" t="s">
        <v>45</v>
      </c>
      <c r="F153" s="53">
        <v>30</v>
      </c>
      <c r="G153" s="53">
        <v>2.2999999999999998</v>
      </c>
      <c r="H153" s="53">
        <v>0.4</v>
      </c>
      <c r="I153" s="53">
        <v>14</v>
      </c>
      <c r="J153" s="53">
        <v>63.6</v>
      </c>
      <c r="K153" s="54" t="s">
        <v>46</v>
      </c>
      <c r="L153" s="41"/>
    </row>
    <row r="154" spans="1:12" ht="15" x14ac:dyDescent="0.25">
      <c r="A154" s="23"/>
      <c r="B154" s="15"/>
      <c r="C154" s="11"/>
      <c r="D154" s="6" t="s">
        <v>64</v>
      </c>
      <c r="E154" s="52" t="s">
        <v>62</v>
      </c>
      <c r="F154" s="53">
        <v>75</v>
      </c>
      <c r="G154" s="53">
        <v>7.8</v>
      </c>
      <c r="H154" s="53">
        <v>12.8</v>
      </c>
      <c r="I154" s="53">
        <v>29.5</v>
      </c>
      <c r="J154" s="53">
        <v>264</v>
      </c>
      <c r="K154" s="54" t="s">
        <v>63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35.1</v>
      </c>
      <c r="H156" s="19">
        <f t="shared" si="72"/>
        <v>39.299999999999997</v>
      </c>
      <c r="I156" s="19">
        <f t="shared" si="72"/>
        <v>177.9</v>
      </c>
      <c r="J156" s="19">
        <f t="shared" si="72"/>
        <v>1161.8000000000002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1375</v>
      </c>
      <c r="G157" s="32">
        <f t="shared" ref="G157" si="74">G146+G156</f>
        <v>71.2</v>
      </c>
      <c r="H157" s="32">
        <f t="shared" ref="H157" si="75">H146+H156</f>
        <v>91.3</v>
      </c>
      <c r="I157" s="32">
        <f t="shared" ref="I157" si="76">I146+I156</f>
        <v>269.8</v>
      </c>
      <c r="J157" s="32">
        <f t="shared" ref="J157:L157" si="77">J146+J156</f>
        <v>2128.9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100</v>
      </c>
      <c r="G158" s="50">
        <v>18.600000000000001</v>
      </c>
      <c r="H158" s="50">
        <v>13.5</v>
      </c>
      <c r="I158" s="50">
        <v>18.2</v>
      </c>
      <c r="J158" s="50">
        <v>271</v>
      </c>
      <c r="K158" s="51" t="s">
        <v>119</v>
      </c>
      <c r="L158" s="39"/>
    </row>
    <row r="159" spans="1:12" ht="15" x14ac:dyDescent="0.25">
      <c r="A159" s="23"/>
      <c r="B159" s="15"/>
      <c r="C159" s="11"/>
      <c r="D159" s="6" t="s">
        <v>21</v>
      </c>
      <c r="E159" s="52" t="s">
        <v>71</v>
      </c>
      <c r="F159" s="53">
        <v>150</v>
      </c>
      <c r="G159" s="53">
        <v>5.3</v>
      </c>
      <c r="H159" s="53">
        <v>6.2</v>
      </c>
      <c r="I159" s="53">
        <v>35.299999999999997</v>
      </c>
      <c r="J159" s="53">
        <v>221</v>
      </c>
      <c r="K159" s="54" t="s">
        <v>72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85</v>
      </c>
      <c r="F160" s="53">
        <v>210</v>
      </c>
      <c r="G160" s="53">
        <v>0</v>
      </c>
      <c r="H160" s="53">
        <v>0</v>
      </c>
      <c r="I160" s="53">
        <v>24</v>
      </c>
      <c r="J160" s="53">
        <v>95</v>
      </c>
      <c r="K160" s="54" t="s">
        <v>50</v>
      </c>
      <c r="L160" s="41"/>
    </row>
    <row r="161" spans="1:12" ht="15" x14ac:dyDescent="0.25">
      <c r="A161" s="23"/>
      <c r="B161" s="15"/>
      <c r="C161" s="11"/>
      <c r="D161" s="7" t="s">
        <v>23</v>
      </c>
      <c r="E161" s="52" t="s">
        <v>45</v>
      </c>
      <c r="F161" s="53">
        <v>20</v>
      </c>
      <c r="G161" s="53">
        <v>1.6</v>
      </c>
      <c r="H161" s="53">
        <v>0.2</v>
      </c>
      <c r="I161" s="53">
        <v>9.3000000000000007</v>
      </c>
      <c r="J161" s="53">
        <v>42.4</v>
      </c>
      <c r="K161" s="54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 t="s">
        <v>23</v>
      </c>
      <c r="E163" s="52" t="s">
        <v>125</v>
      </c>
      <c r="F163" s="53">
        <v>20</v>
      </c>
      <c r="G163" s="53">
        <v>2.2000000000000002</v>
      </c>
      <c r="H163" s="53">
        <v>0.3</v>
      </c>
      <c r="I163" s="53">
        <v>12.6</v>
      </c>
      <c r="J163" s="53">
        <v>45.8</v>
      </c>
      <c r="K163" s="54" t="s">
        <v>46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27.700000000000003</v>
      </c>
      <c r="H165" s="19">
        <f t="shared" si="78"/>
        <v>20.2</v>
      </c>
      <c r="I165" s="19">
        <f t="shared" si="78"/>
        <v>99.399999999999991</v>
      </c>
      <c r="J165" s="19">
        <f t="shared" si="78"/>
        <v>675.19999999999993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65</v>
      </c>
      <c r="F166" s="53">
        <v>60</v>
      </c>
      <c r="G166" s="53">
        <v>1.2</v>
      </c>
      <c r="H166" s="53">
        <v>9.1999999999999993</v>
      </c>
      <c r="I166" s="53">
        <v>6.4</v>
      </c>
      <c r="J166" s="53">
        <v>112.8</v>
      </c>
      <c r="K166" s="54" t="s">
        <v>66</v>
      </c>
      <c r="L166" s="41"/>
    </row>
    <row r="167" spans="1:12" ht="15" x14ac:dyDescent="0.25">
      <c r="A167" s="23"/>
      <c r="B167" s="15"/>
      <c r="C167" s="11"/>
      <c r="D167" s="7" t="s">
        <v>27</v>
      </c>
      <c r="E167" s="52" t="s">
        <v>120</v>
      </c>
      <c r="F167" s="53">
        <v>270</v>
      </c>
      <c r="G167" s="53">
        <v>2.9</v>
      </c>
      <c r="H167" s="53">
        <v>6.6</v>
      </c>
      <c r="I167" s="53">
        <v>12.6</v>
      </c>
      <c r="J167" s="53">
        <v>120.4</v>
      </c>
      <c r="K167" s="54" t="s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2" t="s">
        <v>87</v>
      </c>
      <c r="F168" s="53">
        <v>100</v>
      </c>
      <c r="G168" s="53">
        <v>17.100000000000001</v>
      </c>
      <c r="H168" s="53">
        <v>17.2</v>
      </c>
      <c r="I168" s="53">
        <v>0</v>
      </c>
      <c r="J168" s="53">
        <v>223</v>
      </c>
      <c r="K168" s="54" t="s">
        <v>88</v>
      </c>
      <c r="L168" s="41"/>
    </row>
    <row r="169" spans="1:12" ht="15" x14ac:dyDescent="0.25">
      <c r="A169" s="23"/>
      <c r="B169" s="15"/>
      <c r="C169" s="11"/>
      <c r="D169" s="7" t="s">
        <v>29</v>
      </c>
      <c r="E169" s="52" t="s">
        <v>98</v>
      </c>
      <c r="F169" s="53">
        <v>150</v>
      </c>
      <c r="G169" s="53">
        <v>8.6999999999999993</v>
      </c>
      <c r="H169" s="53">
        <v>7.8</v>
      </c>
      <c r="I169" s="53">
        <v>42.6</v>
      </c>
      <c r="J169" s="53">
        <v>279</v>
      </c>
      <c r="K169" s="54" t="s">
        <v>42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2" t="s">
        <v>121</v>
      </c>
      <c r="F170" s="53">
        <v>200</v>
      </c>
      <c r="G170" s="53">
        <v>1.2</v>
      </c>
      <c r="H170" s="53">
        <v>0</v>
      </c>
      <c r="I170" s="53">
        <v>31.6</v>
      </c>
      <c r="J170" s="53">
        <v>126</v>
      </c>
      <c r="K170" s="54" t="s">
        <v>56</v>
      </c>
      <c r="L170" s="41"/>
    </row>
    <row r="171" spans="1:12" ht="15" x14ac:dyDescent="0.25">
      <c r="A171" s="23"/>
      <c r="B171" s="15"/>
      <c r="C171" s="11"/>
      <c r="D171" s="7" t="s">
        <v>31</v>
      </c>
      <c r="E171" s="52" t="s">
        <v>125</v>
      </c>
      <c r="F171" s="53">
        <v>30</v>
      </c>
      <c r="G171" s="53">
        <v>3.2</v>
      </c>
      <c r="H171" s="53">
        <v>0.4</v>
      </c>
      <c r="I171" s="53">
        <v>19</v>
      </c>
      <c r="J171" s="53">
        <v>68.7</v>
      </c>
      <c r="K171" s="54" t="s">
        <v>46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2" t="s">
        <v>45</v>
      </c>
      <c r="F172" s="53">
        <v>30</v>
      </c>
      <c r="G172" s="53">
        <v>2.2999999999999998</v>
      </c>
      <c r="H172" s="53">
        <v>0.4</v>
      </c>
      <c r="I172" s="53">
        <v>14</v>
      </c>
      <c r="J172" s="53">
        <v>63.6</v>
      </c>
      <c r="K172" s="54" t="s">
        <v>46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36.6</v>
      </c>
      <c r="H175" s="19">
        <f t="shared" si="80"/>
        <v>41.599999999999994</v>
      </c>
      <c r="I175" s="19">
        <f t="shared" si="80"/>
        <v>126.2</v>
      </c>
      <c r="J175" s="19">
        <f t="shared" si="80"/>
        <v>993.50000000000011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1340</v>
      </c>
      <c r="G176" s="32">
        <f t="shared" ref="G176" si="82">G165+G175</f>
        <v>64.300000000000011</v>
      </c>
      <c r="H176" s="32">
        <f t="shared" ref="H176" si="83">H165+H175</f>
        <v>61.8</v>
      </c>
      <c r="I176" s="32">
        <f t="shared" ref="I176" si="84">I165+I175</f>
        <v>225.6</v>
      </c>
      <c r="J176" s="32">
        <f t="shared" ref="J176:L176" si="85">J165+J175</f>
        <v>1668.7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0">
        <v>100</v>
      </c>
      <c r="G177" s="50">
        <v>10.4</v>
      </c>
      <c r="H177" s="50">
        <v>1.9</v>
      </c>
      <c r="I177" s="50">
        <v>6.8</v>
      </c>
      <c r="J177" s="50">
        <v>85.9</v>
      </c>
      <c r="K177" s="51" t="s">
        <v>105</v>
      </c>
      <c r="L177" s="39"/>
    </row>
    <row r="178" spans="1:12" ht="15" x14ac:dyDescent="0.25">
      <c r="A178" s="23"/>
      <c r="B178" s="15"/>
      <c r="C178" s="11"/>
      <c r="D178" s="6" t="s">
        <v>21</v>
      </c>
      <c r="E178" s="52" t="s">
        <v>77</v>
      </c>
      <c r="F178" s="53">
        <v>150</v>
      </c>
      <c r="G178" s="53">
        <v>3.2</v>
      </c>
      <c r="H178" s="53">
        <v>6.8</v>
      </c>
      <c r="I178" s="53">
        <v>21.9</v>
      </c>
      <c r="J178" s="53">
        <v>163.5</v>
      </c>
      <c r="K178" s="54" t="s">
        <v>78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90</v>
      </c>
      <c r="F179" s="53">
        <v>210</v>
      </c>
      <c r="G179" s="53">
        <v>0.3</v>
      </c>
      <c r="H179" s="53">
        <v>0</v>
      </c>
      <c r="I179" s="53">
        <v>15</v>
      </c>
      <c r="J179" s="53">
        <v>57.9</v>
      </c>
      <c r="K179" s="54" t="s">
        <v>44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122</v>
      </c>
      <c r="F180" s="53">
        <v>20</v>
      </c>
      <c r="G180" s="53">
        <v>1.6</v>
      </c>
      <c r="H180" s="53">
        <v>0.2</v>
      </c>
      <c r="I180" s="53">
        <v>9.3000000000000007</v>
      </c>
      <c r="J180" s="53">
        <v>42.4</v>
      </c>
      <c r="K180" s="54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 t="s">
        <v>23</v>
      </c>
      <c r="E182" s="52" t="s">
        <v>125</v>
      </c>
      <c r="F182" s="53">
        <v>20</v>
      </c>
      <c r="G182" s="53">
        <v>2.2000000000000002</v>
      </c>
      <c r="H182" s="53">
        <v>0.3</v>
      </c>
      <c r="I182" s="53">
        <v>12.6</v>
      </c>
      <c r="J182" s="53">
        <v>45.8</v>
      </c>
      <c r="K182" s="54" t="s">
        <v>46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17.700000000000003</v>
      </c>
      <c r="H184" s="19">
        <f t="shared" si="86"/>
        <v>9.1999999999999993</v>
      </c>
      <c r="I184" s="19">
        <f t="shared" si="86"/>
        <v>65.599999999999994</v>
      </c>
      <c r="J184" s="19">
        <f t="shared" si="86"/>
        <v>395.5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109</v>
      </c>
      <c r="F185" s="53">
        <v>60</v>
      </c>
      <c r="G185" s="53">
        <v>5.0999999999999996</v>
      </c>
      <c r="H185" s="53">
        <v>4.5999999999999996</v>
      </c>
      <c r="I185" s="53">
        <v>0.3</v>
      </c>
      <c r="J185" s="53">
        <v>63</v>
      </c>
      <c r="K185" s="54" t="s">
        <v>50</v>
      </c>
      <c r="L185" s="41"/>
    </row>
    <row r="186" spans="1:12" ht="15" x14ac:dyDescent="0.25">
      <c r="A186" s="23"/>
      <c r="B186" s="15"/>
      <c r="C186" s="11"/>
      <c r="D186" s="7" t="s">
        <v>27</v>
      </c>
      <c r="E186" s="52" t="s">
        <v>123</v>
      </c>
      <c r="F186" s="53">
        <v>260</v>
      </c>
      <c r="G186" s="53">
        <v>5.9</v>
      </c>
      <c r="H186" s="53">
        <v>6.4</v>
      </c>
      <c r="I186" s="53">
        <v>13.9</v>
      </c>
      <c r="J186" s="53">
        <v>137.69999999999999</v>
      </c>
      <c r="K186" s="54" t="s">
        <v>124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2" t="s">
        <v>69</v>
      </c>
      <c r="F187" s="53">
        <v>100</v>
      </c>
      <c r="G187" s="53">
        <v>12.4</v>
      </c>
      <c r="H187" s="53">
        <v>34.1</v>
      </c>
      <c r="I187" s="53">
        <v>5.4</v>
      </c>
      <c r="J187" s="53">
        <v>391.2</v>
      </c>
      <c r="K187" s="54" t="s">
        <v>70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2" t="s">
        <v>89</v>
      </c>
      <c r="F188" s="53">
        <v>150</v>
      </c>
      <c r="G188" s="53">
        <v>3.8</v>
      </c>
      <c r="H188" s="53">
        <v>6.2</v>
      </c>
      <c r="I188" s="53">
        <v>38.6</v>
      </c>
      <c r="J188" s="53">
        <v>228</v>
      </c>
      <c r="K188" s="54" t="s">
        <v>42</v>
      </c>
      <c r="L188" s="41"/>
    </row>
    <row r="189" spans="1:12" ht="15" x14ac:dyDescent="0.25">
      <c r="A189" s="23"/>
      <c r="B189" s="15"/>
      <c r="C189" s="11"/>
      <c r="D189" s="7" t="s">
        <v>30</v>
      </c>
      <c r="E189" s="52" t="s">
        <v>108</v>
      </c>
      <c r="F189" s="53">
        <v>200</v>
      </c>
      <c r="G189" s="53">
        <v>0</v>
      </c>
      <c r="H189" s="53">
        <v>0</v>
      </c>
      <c r="I189" s="53">
        <v>19</v>
      </c>
      <c r="J189" s="53">
        <v>80</v>
      </c>
      <c r="K189" s="54" t="s">
        <v>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2" t="s">
        <v>125</v>
      </c>
      <c r="F190" s="53">
        <v>30</v>
      </c>
      <c r="G190" s="53">
        <v>3.2</v>
      </c>
      <c r="H190" s="53">
        <v>0.4</v>
      </c>
      <c r="I190" s="53">
        <v>19</v>
      </c>
      <c r="J190" s="53">
        <v>68.7</v>
      </c>
      <c r="K190" s="54" t="s">
        <v>46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2" t="s">
        <v>45</v>
      </c>
      <c r="F191" s="53">
        <v>30</v>
      </c>
      <c r="G191" s="53">
        <v>2.2999999999999998</v>
      </c>
      <c r="H191" s="53">
        <v>0.4</v>
      </c>
      <c r="I191" s="53">
        <v>14</v>
      </c>
      <c r="J191" s="53">
        <v>63.6</v>
      </c>
      <c r="K191" s="54" t="s">
        <v>46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32.699999999999996</v>
      </c>
      <c r="H194" s="19">
        <f t="shared" si="88"/>
        <v>52.1</v>
      </c>
      <c r="I194" s="19">
        <f t="shared" si="88"/>
        <v>110.2</v>
      </c>
      <c r="J194" s="19">
        <f t="shared" si="88"/>
        <v>1032.2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1330</v>
      </c>
      <c r="G195" s="32">
        <f t="shared" ref="G195" si="90">G184+G194</f>
        <v>50.4</v>
      </c>
      <c r="H195" s="32">
        <f t="shared" ref="H195" si="91">H184+H194</f>
        <v>61.3</v>
      </c>
      <c r="I195" s="32">
        <f t="shared" ref="I195" si="92">I184+I194</f>
        <v>175.8</v>
      </c>
      <c r="J195" s="32">
        <f t="shared" ref="J195:L195" si="93">J184+J194</f>
        <v>1427.7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58.81</v>
      </c>
      <c r="H196" s="34">
        <f t="shared" si="94"/>
        <v>74.34</v>
      </c>
      <c r="I196" s="34">
        <f t="shared" si="94"/>
        <v>224.08</v>
      </c>
      <c r="J196" s="34">
        <f t="shared" si="94"/>
        <v>1749.9599999999998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2025-02-24T11:45:03Z</dcterms:modified>
</cp:coreProperties>
</file>